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omalone\Documents\Geology\Precambrian\Wash Co Qtzite\"/>
    </mc:Choice>
  </mc:AlternateContent>
  <xr:revisionPtr revIDLastSave="0" documentId="8_{1B125845-1B8B-474A-BF0B-B4AE447C9CF9}" xr6:coauthVersionLast="47" xr6:coauthVersionMax="47" xr10:uidLastSave="{00000000-0000-0000-0000-000000000000}"/>
  <bookViews>
    <workbookView xWindow="-120" yWindow="-120" windowWidth="29040" windowHeight="17520" activeTab="1" xr2:uid="{4BE1B740-85D4-4BF4-BBE2-A964517739DD}"/>
  </bookViews>
  <sheets>
    <sheet name="U-Pb Geochron" sheetId="1" r:id="rId1"/>
    <sheet name="Geochem Results" sheetId="2" r:id="rId2"/>
    <sheet name="Geochem Lab QAQC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L41" i="3" l="1"/>
  <c r="BA41" i="3"/>
  <c r="AQ41" i="3"/>
  <c r="AE41" i="3"/>
  <c r="AC41" i="3"/>
  <c r="CA40" i="3"/>
  <c r="BZ40" i="3"/>
  <c r="BY40" i="3"/>
  <c r="BX40" i="3"/>
  <c r="BW40" i="3"/>
  <c r="BV40" i="3"/>
  <c r="BU40" i="3"/>
  <c r="BT40" i="3"/>
  <c r="BS40" i="3"/>
  <c r="BR40" i="3"/>
  <c r="BQ40" i="3"/>
  <c r="BO40" i="3"/>
  <c r="BN40" i="3"/>
  <c r="BM40" i="3"/>
  <c r="BL40" i="3"/>
  <c r="BK40" i="3"/>
  <c r="BJ40" i="3"/>
  <c r="BI40" i="3"/>
  <c r="BH40" i="3"/>
  <c r="BG40" i="3"/>
  <c r="BF40" i="3"/>
  <c r="BE40" i="3"/>
  <c r="BD40" i="3"/>
  <c r="BC40" i="3"/>
  <c r="BA40" i="3"/>
  <c r="AZ40" i="3"/>
  <c r="AY40" i="3"/>
  <c r="AX40" i="3"/>
  <c r="AW40" i="3"/>
  <c r="AU40" i="3"/>
  <c r="AT40" i="3"/>
  <c r="AR40" i="3"/>
  <c r="AQ40" i="3"/>
  <c r="AP40" i="3"/>
  <c r="AO40" i="3"/>
  <c r="AN40" i="3"/>
  <c r="AM40" i="3"/>
  <c r="AK40" i="3"/>
  <c r="AJ40" i="3"/>
  <c r="AI40" i="3"/>
  <c r="AH40" i="3"/>
  <c r="AF40" i="3"/>
  <c r="AE40" i="3"/>
  <c r="AD40" i="3"/>
  <c r="AC40" i="3"/>
  <c r="AB40" i="3"/>
  <c r="AA40" i="3"/>
  <c r="Z40" i="3"/>
  <c r="Y40" i="3"/>
  <c r="X40" i="3"/>
  <c r="W40" i="3"/>
  <c r="V40" i="3"/>
  <c r="U40" i="3"/>
  <c r="T40" i="3"/>
  <c r="P40" i="3"/>
  <c r="L40" i="3"/>
  <c r="J40" i="3"/>
  <c r="I40" i="3"/>
  <c r="H40" i="3"/>
  <c r="G40" i="3"/>
  <c r="F40" i="3"/>
  <c r="E40" i="3"/>
  <c r="D40" i="3"/>
  <c r="AQ36" i="3"/>
  <c r="AE36" i="3"/>
  <c r="Z36" i="3"/>
  <c r="CA35" i="3"/>
  <c r="BZ35" i="3"/>
  <c r="BX35" i="3"/>
  <c r="BW35" i="3"/>
  <c r="BV35" i="3"/>
  <c r="BU35" i="3"/>
  <c r="BT35" i="3"/>
  <c r="BS35" i="3"/>
  <c r="BR35" i="3"/>
  <c r="BQ35" i="3"/>
  <c r="BO35" i="3"/>
  <c r="BN35" i="3"/>
  <c r="BM35" i="3"/>
  <c r="BL35" i="3"/>
  <c r="BK35" i="3"/>
  <c r="BJ35" i="3"/>
  <c r="BI35" i="3"/>
  <c r="BG35" i="3"/>
  <c r="BF35" i="3"/>
  <c r="BE35" i="3"/>
  <c r="BD35" i="3"/>
  <c r="BC35" i="3"/>
  <c r="BA35" i="3"/>
  <c r="AZ35" i="3"/>
  <c r="AY35" i="3"/>
  <c r="AX35" i="3"/>
  <c r="AW35" i="3"/>
  <c r="AU35" i="3"/>
  <c r="AT35" i="3"/>
  <c r="AR35" i="3"/>
  <c r="AQ35" i="3"/>
  <c r="AP35" i="3"/>
  <c r="AO35" i="3"/>
  <c r="AN35" i="3"/>
  <c r="AM35" i="3"/>
  <c r="AK35" i="3"/>
  <c r="AJ35" i="3"/>
  <c r="AI35" i="3"/>
  <c r="AH35" i="3"/>
  <c r="AF35" i="3"/>
  <c r="AE35" i="3"/>
  <c r="AD35" i="3"/>
  <c r="AC35" i="3"/>
  <c r="AB35" i="3"/>
  <c r="AA35" i="3"/>
  <c r="Z35" i="3"/>
  <c r="Y35" i="3"/>
  <c r="X35" i="3"/>
  <c r="W35" i="3"/>
  <c r="V35" i="3"/>
  <c r="U35" i="3"/>
  <c r="T35" i="3"/>
  <c r="P35" i="3"/>
  <c r="L35" i="3"/>
  <c r="J35" i="3"/>
  <c r="I35" i="3"/>
  <c r="H35" i="3"/>
  <c r="G35" i="3"/>
  <c r="F35" i="3"/>
  <c r="E35" i="3"/>
  <c r="D35" i="3"/>
  <c r="AZ31" i="3"/>
  <c r="Z31" i="3"/>
  <c r="BZ30" i="3"/>
  <c r="BX30" i="3"/>
  <c r="BW30" i="3"/>
  <c r="BV30" i="3"/>
  <c r="BU30" i="3"/>
  <c r="BT30" i="3"/>
  <c r="BS30" i="3"/>
  <c r="BR30" i="3"/>
  <c r="BQ30" i="3"/>
  <c r="BO30" i="3"/>
  <c r="BN30" i="3"/>
  <c r="BM30" i="3"/>
  <c r="BL30" i="3"/>
  <c r="BK30" i="3"/>
  <c r="BJ30" i="3"/>
  <c r="BI30" i="3"/>
  <c r="BG30" i="3"/>
  <c r="BF30" i="3"/>
  <c r="BE30" i="3"/>
  <c r="BD30" i="3"/>
  <c r="BC30" i="3"/>
  <c r="BA30" i="3"/>
  <c r="AZ30" i="3"/>
  <c r="AY30" i="3"/>
  <c r="AX30" i="3"/>
  <c r="AW30" i="3"/>
  <c r="AT30" i="3"/>
  <c r="AR30" i="3"/>
  <c r="AQ30" i="3"/>
  <c r="AP30" i="3"/>
  <c r="AO30" i="3"/>
  <c r="AN30" i="3"/>
  <c r="AM30" i="3"/>
  <c r="AK30" i="3"/>
  <c r="AJ30" i="3"/>
  <c r="AI30" i="3"/>
  <c r="AH30" i="3"/>
  <c r="AF30" i="3"/>
  <c r="AE30" i="3"/>
  <c r="AD30" i="3"/>
  <c r="AC30" i="3"/>
  <c r="AB30" i="3"/>
  <c r="AA30" i="3"/>
  <c r="Z30" i="3"/>
  <c r="Y30" i="3"/>
  <c r="X30" i="3"/>
  <c r="W30" i="3"/>
  <c r="V30" i="3"/>
  <c r="U30" i="3"/>
  <c r="T30" i="3"/>
  <c r="P30" i="3"/>
  <c r="L30" i="3"/>
  <c r="I30" i="3"/>
  <c r="H30" i="3"/>
  <c r="G30" i="3"/>
  <c r="F30" i="3"/>
  <c r="E30" i="3"/>
  <c r="D30" i="3"/>
  <c r="BL26" i="3"/>
  <c r="BE26" i="3"/>
  <c r="BA26" i="3"/>
  <c r="AQ26" i="3"/>
  <c r="AP26" i="3"/>
  <c r="AE26" i="3"/>
  <c r="AC26" i="3"/>
  <c r="CA25" i="3"/>
  <c r="BZ25" i="3"/>
  <c r="BY25" i="3"/>
  <c r="BX25" i="3"/>
  <c r="BW25" i="3"/>
  <c r="BV25" i="3"/>
  <c r="BU25" i="3"/>
  <c r="BT25" i="3"/>
  <c r="BS25" i="3"/>
  <c r="BR25" i="3"/>
  <c r="BQ25" i="3"/>
  <c r="BO25" i="3"/>
  <c r="BN25" i="3"/>
  <c r="BM25" i="3"/>
  <c r="BL25" i="3"/>
  <c r="BK25" i="3"/>
  <c r="BJ25" i="3"/>
  <c r="BI25" i="3"/>
  <c r="BH25" i="3"/>
  <c r="BG25" i="3"/>
  <c r="BF25" i="3"/>
  <c r="BE25" i="3"/>
  <c r="BD25" i="3"/>
  <c r="BC25" i="3"/>
  <c r="BA25" i="3"/>
  <c r="AZ25" i="3"/>
  <c r="AY25" i="3"/>
  <c r="AX25" i="3"/>
  <c r="AW25" i="3"/>
  <c r="AU25" i="3"/>
  <c r="AT25" i="3"/>
  <c r="AR25" i="3"/>
  <c r="AQ25" i="3"/>
  <c r="AP25" i="3"/>
  <c r="AO25" i="3"/>
  <c r="AN25" i="3"/>
  <c r="AM25" i="3"/>
  <c r="AK25" i="3"/>
  <c r="AJ25" i="3"/>
  <c r="AI25" i="3"/>
  <c r="AH25" i="3"/>
  <c r="AF25" i="3"/>
  <c r="AE25" i="3"/>
  <c r="AD25" i="3"/>
  <c r="AC25" i="3"/>
  <c r="AB25" i="3"/>
  <c r="AA25" i="3"/>
  <c r="Z25" i="3"/>
  <c r="Y25" i="3"/>
  <c r="X25" i="3"/>
  <c r="W25" i="3"/>
  <c r="V25" i="3"/>
  <c r="U25" i="3"/>
  <c r="T25" i="3"/>
  <c r="P25" i="3"/>
  <c r="L25" i="3"/>
  <c r="J25" i="3"/>
  <c r="I25" i="3"/>
  <c r="H25" i="3"/>
  <c r="G25" i="3"/>
  <c r="F25" i="3"/>
  <c r="E25" i="3"/>
  <c r="D25" i="3"/>
  <c r="AZ21" i="3"/>
  <c r="AQ21" i="3"/>
  <c r="Y21" i="3"/>
  <c r="BZ20" i="3"/>
  <c r="BX20" i="3"/>
  <c r="BW20" i="3"/>
  <c r="BV20" i="3"/>
  <c r="BU20" i="3"/>
  <c r="BT20" i="3"/>
  <c r="BS20" i="3"/>
  <c r="BR20" i="3"/>
  <c r="BQ20" i="3"/>
  <c r="BO20" i="3"/>
  <c r="BN20" i="3"/>
  <c r="BM20" i="3"/>
  <c r="BL20" i="3"/>
  <c r="BK20" i="3"/>
  <c r="BJ20" i="3"/>
  <c r="BI20" i="3"/>
  <c r="BH20" i="3"/>
  <c r="BG20" i="3"/>
  <c r="BF20" i="3"/>
  <c r="BE20" i="3"/>
  <c r="BD20" i="3"/>
  <c r="BC20" i="3"/>
  <c r="BA20" i="3"/>
  <c r="AZ20" i="3"/>
  <c r="AY20" i="3"/>
  <c r="AX20" i="3"/>
  <c r="AW20" i="3"/>
  <c r="AT20" i="3"/>
  <c r="AR20" i="3"/>
  <c r="AQ20" i="3"/>
  <c r="AP20" i="3"/>
  <c r="AN20" i="3"/>
  <c r="AM20" i="3"/>
  <c r="AL20" i="3"/>
  <c r="AK20" i="3"/>
  <c r="AJ20" i="3"/>
  <c r="AI20" i="3"/>
  <c r="AH20" i="3"/>
  <c r="AF20" i="3"/>
  <c r="AE20" i="3"/>
  <c r="AD20" i="3"/>
  <c r="AC20" i="3"/>
  <c r="AB20" i="3"/>
  <c r="AA20" i="3"/>
  <c r="Z20" i="3"/>
  <c r="Y20" i="3"/>
  <c r="W20" i="3"/>
  <c r="U20" i="3"/>
  <c r="T20" i="3"/>
  <c r="R20" i="3"/>
  <c r="P20" i="3"/>
  <c r="O20" i="3"/>
  <c r="L20" i="3"/>
  <c r="I20" i="3"/>
  <c r="H20" i="3"/>
  <c r="G20" i="3"/>
  <c r="F20" i="3"/>
  <c r="E20" i="3"/>
  <c r="D20" i="3"/>
  <c r="BL16" i="3"/>
  <c r="BA16" i="3"/>
  <c r="AE16" i="3"/>
  <c r="AC16" i="3"/>
  <c r="CA15" i="3"/>
  <c r="BZ15" i="3"/>
  <c r="BY15" i="3"/>
  <c r="BX15" i="3"/>
  <c r="BW15" i="3"/>
  <c r="BV15" i="3"/>
  <c r="BU15" i="3"/>
  <c r="BT15" i="3"/>
  <c r="BS15" i="3"/>
  <c r="BR15" i="3"/>
  <c r="BQ15" i="3"/>
  <c r="BO15" i="3"/>
  <c r="BN15" i="3"/>
  <c r="BM15" i="3"/>
  <c r="BL15" i="3"/>
  <c r="BK15" i="3"/>
  <c r="BJ15" i="3"/>
  <c r="BI15" i="3"/>
  <c r="BH15" i="3"/>
  <c r="BG15" i="3"/>
  <c r="BF15" i="3"/>
  <c r="BE15" i="3"/>
  <c r="BD15" i="3"/>
  <c r="BC15" i="3"/>
  <c r="BA15" i="3"/>
  <c r="AZ15" i="3"/>
  <c r="AY15" i="3"/>
  <c r="AX15" i="3"/>
  <c r="AW15" i="3"/>
  <c r="AU15" i="3"/>
  <c r="AT15" i="3"/>
  <c r="AR15" i="3"/>
  <c r="AQ15" i="3"/>
  <c r="AP15" i="3"/>
  <c r="AO15" i="3"/>
  <c r="AN15" i="3"/>
  <c r="AM15" i="3"/>
  <c r="AK15" i="3"/>
  <c r="AJ15" i="3"/>
  <c r="AI15" i="3"/>
  <c r="AH15" i="3"/>
  <c r="AF15" i="3"/>
  <c r="AE15" i="3"/>
  <c r="AD15" i="3"/>
  <c r="AC15" i="3"/>
  <c r="AB15" i="3"/>
  <c r="AA15" i="3"/>
  <c r="Z15" i="3"/>
  <c r="Y15" i="3"/>
  <c r="X15" i="3"/>
  <c r="W15" i="3"/>
  <c r="V15" i="3"/>
  <c r="U15" i="3"/>
  <c r="T15" i="3"/>
  <c r="P15" i="3"/>
  <c r="L15" i="3"/>
  <c r="J15" i="3"/>
  <c r="I15" i="3"/>
  <c r="H15" i="3"/>
  <c r="G15" i="3"/>
  <c r="F15" i="3"/>
  <c r="E15" i="3"/>
  <c r="D15" i="3"/>
  <c r="AE11" i="3"/>
  <c r="AC11" i="3"/>
  <c r="BZ10" i="3"/>
  <c r="BX10" i="3"/>
  <c r="BW10" i="3"/>
  <c r="BV10" i="3"/>
  <c r="BU10" i="3"/>
  <c r="BT10" i="3"/>
  <c r="BS10" i="3"/>
  <c r="BR10" i="3"/>
  <c r="BQ10" i="3"/>
  <c r="BO10" i="3"/>
  <c r="BN10" i="3"/>
  <c r="BM10" i="3"/>
  <c r="BL10" i="3"/>
  <c r="BK10" i="3"/>
  <c r="BJ10" i="3"/>
  <c r="BI10" i="3"/>
  <c r="BG10" i="3"/>
  <c r="BF10" i="3"/>
  <c r="BE10" i="3"/>
  <c r="BD10" i="3"/>
  <c r="BC10" i="3"/>
  <c r="BA10" i="3"/>
  <c r="AZ10" i="3"/>
  <c r="AY10" i="3"/>
  <c r="AX10" i="3"/>
  <c r="AW10" i="3"/>
  <c r="AU10" i="3"/>
  <c r="AT10" i="3"/>
  <c r="AR10" i="3"/>
  <c r="AQ10" i="3"/>
  <c r="AP10" i="3"/>
  <c r="AO10" i="3"/>
  <c r="AN10" i="3"/>
  <c r="AM10" i="3"/>
  <c r="AK10" i="3"/>
  <c r="AJ10" i="3"/>
  <c r="AI10" i="3"/>
  <c r="AH10" i="3"/>
  <c r="AF10" i="3"/>
  <c r="AE10" i="3"/>
  <c r="AD10" i="3"/>
  <c r="AC10" i="3"/>
  <c r="AB10" i="3"/>
  <c r="AA10" i="3"/>
  <c r="Z10" i="3"/>
  <c r="Y10" i="3"/>
  <c r="X10" i="3"/>
  <c r="W10" i="3"/>
  <c r="V10" i="3"/>
  <c r="U10" i="3"/>
  <c r="T10" i="3"/>
  <c r="P10" i="3"/>
  <c r="L10" i="3"/>
  <c r="J10" i="3"/>
  <c r="I10" i="3"/>
  <c r="H10" i="3"/>
  <c r="G10" i="3"/>
  <c r="F10" i="3"/>
  <c r="E10" i="3"/>
  <c r="D10" i="3"/>
  <c r="BZ5" i="3"/>
  <c r="BX5" i="3"/>
  <c r="BW5" i="3"/>
  <c r="BV5" i="3"/>
  <c r="BU5" i="3"/>
  <c r="BT5" i="3"/>
  <c r="BS5" i="3"/>
  <c r="BR5" i="3"/>
  <c r="BQ5" i="3"/>
  <c r="BO5" i="3"/>
  <c r="BN5" i="3"/>
  <c r="BM5" i="3"/>
  <c r="BL5" i="3"/>
  <c r="BK5" i="3"/>
  <c r="BJ5" i="3"/>
  <c r="BI5" i="3"/>
  <c r="BG5" i="3"/>
  <c r="BF5" i="3"/>
  <c r="BE5" i="3"/>
  <c r="BD5" i="3"/>
  <c r="BC5" i="3"/>
  <c r="BA5" i="3"/>
  <c r="AZ5" i="3"/>
  <c r="AY5" i="3"/>
  <c r="AX5" i="3"/>
  <c r="AW5" i="3"/>
  <c r="AT5" i="3"/>
  <c r="AR5" i="3"/>
  <c r="AQ5" i="3"/>
  <c r="AP5" i="3"/>
  <c r="AO5" i="3"/>
  <c r="AN5" i="3"/>
  <c r="AM5" i="3"/>
  <c r="AL5" i="3"/>
  <c r="AK5" i="3"/>
  <c r="AJ5" i="3"/>
  <c r="AI5" i="3"/>
  <c r="AH5" i="3"/>
  <c r="AF5" i="3"/>
  <c r="AE5" i="3"/>
  <c r="AD5" i="3"/>
  <c r="AC5" i="3"/>
  <c r="AB5" i="3"/>
  <c r="AA5" i="3"/>
  <c r="Z5" i="3"/>
  <c r="Y5" i="3"/>
  <c r="X5" i="3"/>
  <c r="W5" i="3"/>
  <c r="V5" i="3"/>
  <c r="U5" i="3"/>
  <c r="T5" i="3"/>
  <c r="P5" i="3"/>
  <c r="L5" i="3"/>
  <c r="I5" i="3"/>
  <c r="H5" i="3"/>
  <c r="G5" i="3"/>
  <c r="F5" i="3"/>
  <c r="E5" i="3"/>
  <c r="D5" i="3"/>
</calcChain>
</file>

<file path=xl/sharedStrings.xml><?xml version="1.0" encoding="utf-8"?>
<sst xmlns="http://schemas.openxmlformats.org/spreadsheetml/2006/main" count="1453" uniqueCount="508">
  <si>
    <t>Aliquot Name</t>
  </si>
  <si>
    <t>Stratigraphic Formation Name</t>
  </si>
  <si>
    <t>Washington County Quartzite</t>
  </si>
  <si>
    <t>Stratigraphic Age</t>
  </si>
  <si>
    <t>Mesoproterozoic</t>
  </si>
  <si>
    <t>Rock Type</t>
  </si>
  <si>
    <t>Quartzite</t>
  </si>
  <si>
    <t>Mineral</t>
  </si>
  <si>
    <t>Zircon</t>
  </si>
  <si>
    <t>Method</t>
  </si>
  <si>
    <t>U-Pb</t>
  </si>
  <si>
    <t>Latitude</t>
  </si>
  <si>
    <t>41.3753740000 </t>
  </si>
  <si>
    <t>Longitude</t>
  </si>
  <si>
    <t>-91.9175410000 </t>
  </si>
  <si>
    <t>Internal Uncertainty Level</t>
  </si>
  <si>
    <t>two sigma</t>
  </si>
  <si>
    <t>External Uncertainty 206/238 (% two sigma)</t>
  </si>
  <si>
    <t>External Uncertainty 206/207 (% two sigma)</t>
  </si>
  <si>
    <t>External Uncertainty 208/232 (% two sigma)</t>
  </si>
  <si>
    <t>Analysis Purpose</t>
  </si>
  <si>
    <t>Laboratory Name</t>
  </si>
  <si>
    <t>Arizona LaserChron Center</t>
  </si>
  <si>
    <t>Analyst Name</t>
  </si>
  <si>
    <t>Aliquot Reference</t>
  </si>
  <si>
    <t>Aliquot Instrumental Method</t>
  </si>
  <si>
    <t>LA-ICPMS</t>
  </si>
  <si>
    <t>Aliquot Instrumental Reference</t>
  </si>
  <si>
    <t>doi:10.1029/2007GC001805</t>
  </si>
  <si>
    <t>doi.org/10.1130/GES00889.1</t>
  </si>
  <si>
    <t>Accepted Unknown Analyses</t>
  </si>
  <si>
    <t>Ratios</t>
  </si>
  <si>
    <t>Ages (Ma)</t>
  </si>
  <si>
    <t>Analysis</t>
  </si>
  <si>
    <t>U</t>
  </si>
  <si>
    <t>206Pb</t>
  </si>
  <si>
    <t>U/Th</t>
  </si>
  <si>
    <t>206Pb*</t>
  </si>
  <si>
    <t>± 2s</t>
  </si>
  <si>
    <t>207Pb*</t>
  </si>
  <si>
    <t>error</t>
  </si>
  <si>
    <t>Best age</t>
  </si>
  <si>
    <t>Conc</t>
  </si>
  <si>
    <t>(ppm)</t>
  </si>
  <si>
    <t>204Pb</t>
  </si>
  <si>
    <t xml:space="preserve"> </t>
  </si>
  <si>
    <t>(%)</t>
  </si>
  <si>
    <t>235U</t>
  </si>
  <si>
    <t>238U</t>
  </si>
  <si>
    <t>corr.</t>
  </si>
  <si>
    <t>(Ma)</t>
  </si>
  <si>
    <t>Spot 114</t>
  </si>
  <si>
    <t>Spot 103</t>
  </si>
  <si>
    <t>Spot 15</t>
  </si>
  <si>
    <t>Spot 122</t>
  </si>
  <si>
    <t>Spot 5</t>
  </si>
  <si>
    <t>Spot 3</t>
  </si>
  <si>
    <t>Spot 63</t>
  </si>
  <si>
    <t>Spot 24</t>
  </si>
  <si>
    <t>Spot 110</t>
  </si>
  <si>
    <t>Spot 35</t>
  </si>
  <si>
    <t>Spot 86</t>
  </si>
  <si>
    <t>Spot 81</t>
  </si>
  <si>
    <t>Spot 13</t>
  </si>
  <si>
    <t>Spot 73</t>
  </si>
  <si>
    <t>Spot 67</t>
  </si>
  <si>
    <t>Spot 14</t>
  </si>
  <si>
    <t>Spot 20</t>
  </si>
  <si>
    <t>Spot 68</t>
  </si>
  <si>
    <t>Spot 56</t>
  </si>
  <si>
    <t>Spot 1</t>
  </si>
  <si>
    <t>Spot 79</t>
  </si>
  <si>
    <t>Spot 128</t>
  </si>
  <si>
    <t>Spot 116</t>
  </si>
  <si>
    <t>Spot 119</t>
  </si>
  <si>
    <t>Spot 61</t>
  </si>
  <si>
    <t>Spot 60</t>
  </si>
  <si>
    <t>Spot 70</t>
  </si>
  <si>
    <t>Spot 75</t>
  </si>
  <si>
    <t>Spot 44</t>
  </si>
  <si>
    <t>Spot 102</t>
  </si>
  <si>
    <t>Spot 130</t>
  </si>
  <si>
    <t>Spot 99</t>
  </si>
  <si>
    <t>Spot 84</t>
  </si>
  <si>
    <t>Spot 113</t>
  </si>
  <si>
    <t>Spot 105</t>
  </si>
  <si>
    <t>Spot 8</t>
  </si>
  <si>
    <t>Spot 50</t>
  </si>
  <si>
    <t>Spot 37</t>
  </si>
  <si>
    <t>Spot 22</t>
  </si>
  <si>
    <t>Spot 124</t>
  </si>
  <si>
    <t>Spot 11</t>
  </si>
  <si>
    <t>Spot 108</t>
  </si>
  <si>
    <t>Spot 111</t>
  </si>
  <si>
    <t>Spot 48</t>
  </si>
  <si>
    <t>Spot 19</t>
  </si>
  <si>
    <t>Spot 28</t>
  </si>
  <si>
    <t>Spot 97</t>
  </si>
  <si>
    <t>Spot 29</t>
  </si>
  <si>
    <t>Spot 33</t>
  </si>
  <si>
    <t>Spot 7</t>
  </si>
  <si>
    <t>Spot 18</t>
  </si>
  <si>
    <t>Spot 117</t>
  </si>
  <si>
    <t>Spot 4</t>
  </si>
  <si>
    <t>Spot 62</t>
  </si>
  <si>
    <t>Spot 78</t>
  </si>
  <si>
    <t>Spot 72</t>
  </si>
  <si>
    <t>Spot 36</t>
  </si>
  <si>
    <t>Spot 92</t>
  </si>
  <si>
    <t>Spot 32</t>
  </si>
  <si>
    <t>Spot 42</t>
  </si>
  <si>
    <t>Spot 54</t>
  </si>
  <si>
    <t>Spot 69</t>
  </si>
  <si>
    <t>Spot 41</t>
  </si>
  <si>
    <t>Spot 12</t>
  </si>
  <si>
    <t>Spot 39</t>
  </si>
  <si>
    <t>Spot 40</t>
  </si>
  <si>
    <t>Spot 71</t>
  </si>
  <si>
    <t>Spot 98</t>
  </si>
  <si>
    <t>Spot 57</t>
  </si>
  <si>
    <t>Spot 100</t>
  </si>
  <si>
    <t>Spot 46</t>
  </si>
  <si>
    <t>Spot 88</t>
  </si>
  <si>
    <t>Spot 104</t>
  </si>
  <si>
    <t>Spot 83</t>
  </si>
  <si>
    <t>Spot 118</t>
  </si>
  <si>
    <t>Spot 9</t>
  </si>
  <si>
    <t>Spot 126</t>
  </si>
  <si>
    <t>Spot 53</t>
  </si>
  <si>
    <t>Spot 112</t>
  </si>
  <si>
    <t>Spot 2</t>
  </si>
  <si>
    <t>Spot 85</t>
  </si>
  <si>
    <t>Spot 96</t>
  </si>
  <si>
    <t>Spot 93</t>
  </si>
  <si>
    <t>Spot 82</t>
  </si>
  <si>
    <t>Spot 80</t>
  </si>
  <si>
    <t>Spot 101</t>
  </si>
  <si>
    <t>Spot 25</t>
  </si>
  <si>
    <t>Spot 65</t>
  </si>
  <si>
    <t>Spot 121</t>
  </si>
  <si>
    <t>Spot 64</t>
  </si>
  <si>
    <t>Spot 120</t>
  </si>
  <si>
    <t>Spot 38</t>
  </si>
  <si>
    <t>Spot 95</t>
  </si>
  <si>
    <t>Spot 77</t>
  </si>
  <si>
    <t>Spot 123</t>
  </si>
  <si>
    <t>Spot 43</t>
  </si>
  <si>
    <t>Spot 89</t>
  </si>
  <si>
    <t>Spot 52</t>
  </si>
  <si>
    <t>Spot 55</t>
  </si>
  <si>
    <t>Spot 74</t>
  </si>
  <si>
    <t>C-ICPOES_MS-61</t>
  </si>
  <si>
    <t>C-WDXRF-MAJORS</t>
  </si>
  <si>
    <t>Lab No.</t>
  </si>
  <si>
    <t>Field No.</t>
  </si>
  <si>
    <t>Sample Description</t>
  </si>
  <si>
    <t>Location Description</t>
  </si>
  <si>
    <t>Depth (ft)</t>
  </si>
  <si>
    <t>Al</t>
  </si>
  <si>
    <t>Ca</t>
  </si>
  <si>
    <t>Fe</t>
  </si>
  <si>
    <t>K</t>
  </si>
  <si>
    <t>Mg</t>
  </si>
  <si>
    <t>P</t>
  </si>
  <si>
    <t>S</t>
  </si>
  <si>
    <t>Si</t>
  </si>
  <si>
    <t>Ti</t>
  </si>
  <si>
    <t>Ag</t>
  </si>
  <si>
    <t>As</t>
  </si>
  <si>
    <t>B</t>
  </si>
  <si>
    <t>Ba</t>
  </si>
  <si>
    <t>Be</t>
  </si>
  <si>
    <t>Bi</t>
  </si>
  <si>
    <t>Cd</t>
  </si>
  <si>
    <t>Ce</t>
  </si>
  <si>
    <t>Co</t>
  </si>
  <si>
    <t>Cr</t>
  </si>
  <si>
    <t>Cs</t>
  </si>
  <si>
    <t>Cu</t>
  </si>
  <si>
    <t>Dy</t>
  </si>
  <si>
    <t>Er</t>
  </si>
  <si>
    <t>Eu</t>
  </si>
  <si>
    <t>Ga</t>
  </si>
  <si>
    <t>Gd</t>
  </si>
  <si>
    <t>Ge</t>
  </si>
  <si>
    <t>Hf</t>
  </si>
  <si>
    <t>Ho</t>
  </si>
  <si>
    <t>In</t>
  </si>
  <si>
    <t>La</t>
  </si>
  <si>
    <t>Li</t>
  </si>
  <si>
    <t>Lu</t>
  </si>
  <si>
    <t>Mn</t>
  </si>
  <si>
    <t>Mo</t>
  </si>
  <si>
    <t>Nb</t>
  </si>
  <si>
    <t>Nd</t>
  </si>
  <si>
    <t>Ni</t>
  </si>
  <si>
    <t>Pb</t>
  </si>
  <si>
    <t>Pr</t>
  </si>
  <si>
    <t>Rb</t>
  </si>
  <si>
    <t>Re</t>
  </si>
  <si>
    <t>Sb</t>
  </si>
  <si>
    <t>Sc</t>
  </si>
  <si>
    <t>Se</t>
  </si>
  <si>
    <t>Sm</t>
  </si>
  <si>
    <t>Sn</t>
  </si>
  <si>
    <t>Sr</t>
  </si>
  <si>
    <t>Ta</t>
  </si>
  <si>
    <t>Tb</t>
  </si>
  <si>
    <t>Te</t>
  </si>
  <si>
    <t>Th</t>
  </si>
  <si>
    <t>Tl</t>
  </si>
  <si>
    <t>Tm</t>
  </si>
  <si>
    <t>V</t>
  </si>
  <si>
    <t>W</t>
  </si>
  <si>
    <t>Y</t>
  </si>
  <si>
    <t>Yb</t>
  </si>
  <si>
    <t>Zn</t>
  </si>
  <si>
    <t>Zr</t>
  </si>
  <si>
    <t>Al2O3</t>
  </si>
  <si>
    <t>BaO</t>
  </si>
  <si>
    <t>CaO</t>
  </si>
  <si>
    <t>Cr2O3</t>
  </si>
  <si>
    <t>Fe2O3</t>
  </si>
  <si>
    <t>K2O</t>
  </si>
  <si>
    <t>LOI</t>
  </si>
  <si>
    <t>MgO</t>
  </si>
  <si>
    <t>MnO</t>
  </si>
  <si>
    <t>Na2O</t>
  </si>
  <si>
    <t>P2O5</t>
  </si>
  <si>
    <t>SiO2</t>
  </si>
  <si>
    <t>SrO</t>
  </si>
  <si>
    <t>TiO2</t>
  </si>
  <si>
    <t>V2O5</t>
  </si>
  <si>
    <t>%</t>
  </si>
  <si>
    <t>ppm</t>
  </si>
  <si>
    <t>Flynn M-1</t>
  </si>
  <si>
    <t>&lt;0.1</t>
  </si>
  <si>
    <t>&lt;0.01</t>
  </si>
  <si>
    <t>&lt;1</t>
  </si>
  <si>
    <t>&lt;5</t>
  </si>
  <si>
    <t>&lt;0.2</t>
  </si>
  <si>
    <t>&lt;10</t>
  </si>
  <si>
    <t>&lt;2</t>
  </si>
  <si>
    <t>&lt;0.02</t>
  </si>
  <si>
    <t>&lt;0.05</t>
  </si>
  <si>
    <t>C-577307</t>
  </si>
  <si>
    <t>23148-1</t>
  </si>
  <si>
    <t>C-577308</t>
  </si>
  <si>
    <t>23148-2</t>
  </si>
  <si>
    <t>C-577293</t>
  </si>
  <si>
    <t>27270-1</t>
  </si>
  <si>
    <t>Hawarden</t>
  </si>
  <si>
    <t>C-577294</t>
  </si>
  <si>
    <t>25108-1</t>
  </si>
  <si>
    <t>Granite</t>
  </si>
  <si>
    <t>Harris</t>
  </si>
  <si>
    <t>C-577301</t>
  </si>
  <si>
    <t>25498-2</t>
  </si>
  <si>
    <t>Camp Quest</t>
  </si>
  <si>
    <t>C-577303</t>
  </si>
  <si>
    <t>25498-4</t>
  </si>
  <si>
    <t>C-577090</t>
  </si>
  <si>
    <t>27266-1</t>
  </si>
  <si>
    <t>C-577145</t>
  </si>
  <si>
    <t>27262-3</t>
  </si>
  <si>
    <t>C-577149</t>
  </si>
  <si>
    <t>27262-5</t>
  </si>
  <si>
    <t>&lt;0.5</t>
  </si>
  <si>
    <t>Rhyolite Upper</t>
  </si>
  <si>
    <t>Rhyolite Lower</t>
  </si>
  <si>
    <t>Monzodiorite</t>
  </si>
  <si>
    <t>Migmatite Leucosome</t>
  </si>
  <si>
    <t>Migmatite Melanosome</t>
  </si>
  <si>
    <t>Lyon County; C-10</t>
  </si>
  <si>
    <t>Matlock; C-6</t>
  </si>
  <si>
    <t>Phyllite</t>
  </si>
  <si>
    <t>Phyllitic Quartzite</t>
  </si>
  <si>
    <t>Data Reduction Parameters:</t>
  </si>
  <si>
    <t>6/8-6/7 Best Age Cutoff (Ma)</t>
  </si>
  <si>
    <t>Discordance Cutoff (Ma)</t>
  </si>
  <si>
    <t>6/8 Unc Cutoff Unk (%)</t>
  </si>
  <si>
    <t>6/7 Unc Cutoff Unk</t>
  </si>
  <si>
    <t>6/8 Unc Cutoff Std(%)</t>
  </si>
  <si>
    <t>6/7 Unc Cutoff Std</t>
  </si>
  <si>
    <t>Disc Filter (%)</t>
  </si>
  <si>
    <t>Rev Disc Filter (%)</t>
  </si>
  <si>
    <t>6/8 Offset Cutoff Std (%)</t>
  </si>
  <si>
    <t>6/7 Offset Cutoff Std (%)</t>
  </si>
  <si>
    <t>Stability Cutoff (%)</t>
  </si>
  <si>
    <t>Max 204 (cps)</t>
  </si>
  <si>
    <t>Min 235 (cps)</t>
  </si>
  <si>
    <t>Operator Rejected</t>
  </si>
  <si>
    <t>Operator Accepted</t>
  </si>
  <si>
    <t>Rejected Analyses</t>
  </si>
  <si>
    <t>Total # Analyses</t>
  </si>
  <si>
    <t>Use SL 6/8?</t>
  </si>
  <si>
    <t>Use SL 6/7?</t>
  </si>
  <si>
    <t>Use R33 6/8?</t>
  </si>
  <si>
    <t>206/204 factor</t>
  </si>
  <si>
    <t>206 lin factor</t>
  </si>
  <si>
    <t>206 low int factor</t>
  </si>
  <si>
    <t>235 lin factor factor</t>
  </si>
  <si>
    <t>235 low int factor</t>
  </si>
  <si>
    <t>6/8-6/7 Concordance (%)</t>
  </si>
  <si>
    <t>Cutoff Values</t>
  </si>
  <si>
    <t>900</t>
  </si>
  <si>
    <t>600</t>
  </si>
  <si>
    <t>10</t>
  </si>
  <si>
    <t>20</t>
  </si>
  <si>
    <t>5</t>
  </si>
  <si>
    <t>500</t>
  </si>
  <si>
    <t>3000</t>
  </si>
  <si>
    <t>yes</t>
  </si>
  <si>
    <t>no</t>
  </si>
  <si>
    <t>0</t>
  </si>
  <si>
    <t>2</t>
  </si>
  <si>
    <t>1</t>
  </si>
  <si>
    <t>100</t>
  </si>
  <si>
    <t>Unknowns</t>
  </si>
  <si>
    <t>3</t>
  </si>
  <si>
    <t>27</t>
  </si>
  <si>
    <t>30</t>
  </si>
  <si>
    <t>130</t>
  </si>
  <si>
    <t>Standards</t>
  </si>
  <si>
    <t>4</t>
  </si>
  <si>
    <t>88</t>
  </si>
  <si>
    <t>Total (2s)</t>
  </si>
  <si>
    <t>Fract Corr (1s)</t>
  </si>
  <si>
    <t>Long-Term Variance (1s)</t>
  </si>
  <si>
    <t>Common Pb (1s)</t>
  </si>
  <si>
    <t>Standard Age (1s)</t>
  </si>
  <si>
    <t>Decay Constant (1s)</t>
  </si>
  <si>
    <t>6/8 Age (Ma)</t>
  </si>
  <si>
    <t>6/8 Age ± 2s (Ma)</t>
  </si>
  <si>
    <t>6/8 Age (MSWD)</t>
  </si>
  <si>
    <t>6/7 Age (Ma)</t>
  </si>
  <si>
    <t>6/7 Age ± 2s (Ma)</t>
  </si>
  <si>
    <t>6/7 Age (MSWD)</t>
  </si>
  <si>
    <t>8/2 Age (Ma)</t>
  </si>
  <si>
    <t>8/2 Age ± 2s (Ma)</t>
  </si>
  <si>
    <t>8/2 Age (MSWD)</t>
  </si>
  <si>
    <t>206/238</t>
  </si>
  <si>
    <t>206/207</t>
  </si>
  <si>
    <t>208/232</t>
  </si>
  <si>
    <t>Systematic Uncertainty 6/8 (%):</t>
  </si>
  <si>
    <t>FC</t>
  </si>
  <si>
    <t>1103.3</t>
  </si>
  <si>
    <t>1095.4</t>
  </si>
  <si>
    <t>1105.5</t>
  </si>
  <si>
    <t>Overdispersion Factor:</t>
  </si>
  <si>
    <t>Systematic Uncertainty 6/7 (%):</t>
  </si>
  <si>
    <t>SL</t>
  </si>
  <si>
    <t>556.8</t>
  </si>
  <si>
    <t>560.4</t>
  </si>
  <si>
    <t>558</t>
  </si>
  <si>
    <t>Systematic Uncertainty 8/2 (%):</t>
  </si>
  <si>
    <t>R33</t>
  </si>
  <si>
    <t>421.4</t>
  </si>
  <si>
    <t>413.1</t>
  </si>
  <si>
    <t>428.5</t>
  </si>
  <si>
    <t>Rejected Unknown Analyses</t>
  </si>
  <si>
    <t>Accepted Standards</t>
  </si>
  <si>
    <t>Spot 6</t>
  </si>
  <si>
    <t>FC 2</t>
  </si>
  <si>
    <t>Spot 10</t>
  </si>
  <si>
    <t>FC 3</t>
  </si>
  <si>
    <t>Spot 16</t>
  </si>
  <si>
    <t>FC 4</t>
  </si>
  <si>
    <t>Spot 17</t>
  </si>
  <si>
    <t>SL 1</t>
  </si>
  <si>
    <t>Spot 21</t>
  </si>
  <si>
    <t>SL 2</t>
  </si>
  <si>
    <t>Spot 23</t>
  </si>
  <si>
    <t>R33 1</t>
  </si>
  <si>
    <t>Spot 26</t>
  </si>
  <si>
    <t>R33 2</t>
  </si>
  <si>
    <t>Spot 27</t>
  </si>
  <si>
    <t>FC 5</t>
  </si>
  <si>
    <t>Spot 30</t>
  </si>
  <si>
    <t>SL 3</t>
  </si>
  <si>
    <t>Spot 31</t>
  </si>
  <si>
    <t>FC 6</t>
  </si>
  <si>
    <t>Spot 34</t>
  </si>
  <si>
    <t>SL 4</t>
  </si>
  <si>
    <t>Spot 45</t>
  </si>
  <si>
    <t>SL 5</t>
  </si>
  <si>
    <t>Spot 47</t>
  </si>
  <si>
    <t>FC 7</t>
  </si>
  <si>
    <t>Spot 49</t>
  </si>
  <si>
    <t>R33 3</t>
  </si>
  <si>
    <t>Spot 51</t>
  </si>
  <si>
    <t>SL 6</t>
  </si>
  <si>
    <t>Spot 58</t>
  </si>
  <si>
    <t>FC 8</t>
  </si>
  <si>
    <t>Spot 59</t>
  </si>
  <si>
    <t>SL 7</t>
  </si>
  <si>
    <t>Spot 66</t>
  </si>
  <si>
    <t>SL 8</t>
  </si>
  <si>
    <t>Spot 76</t>
  </si>
  <si>
    <t>FC 9</t>
  </si>
  <si>
    <t>Spot 87</t>
  </si>
  <si>
    <t>SL 9</t>
  </si>
  <si>
    <t>Spot 90</t>
  </si>
  <si>
    <t>R33 4</t>
  </si>
  <si>
    <t>Spot 91</t>
  </si>
  <si>
    <t>SL 10</t>
  </si>
  <si>
    <t>Spot 94</t>
  </si>
  <si>
    <t>SL 11</t>
  </si>
  <si>
    <t>Spot 106</t>
  </si>
  <si>
    <t>FC 11</t>
  </si>
  <si>
    <t>Spot 107</t>
  </si>
  <si>
    <t>SL 12</t>
  </si>
  <si>
    <t>Spot 109</t>
  </si>
  <si>
    <t>FC 12</t>
  </si>
  <si>
    <t>Spot 115</t>
  </si>
  <si>
    <t>SL 13</t>
  </si>
  <si>
    <t>Spot 125</t>
  </si>
  <si>
    <t>R33 5</t>
  </si>
  <si>
    <t>Spot 127</t>
  </si>
  <si>
    <t>SL 14</t>
  </si>
  <si>
    <t>Spot 129</t>
  </si>
  <si>
    <t>FC 13</t>
  </si>
  <si>
    <t>SL 15</t>
  </si>
  <si>
    <t>FC 14</t>
  </si>
  <si>
    <t>SL 16</t>
  </si>
  <si>
    <t>SL 17</t>
  </si>
  <si>
    <t>FC 15</t>
  </si>
  <si>
    <t>R33 6</t>
  </si>
  <si>
    <t>SL 18</t>
  </si>
  <si>
    <t>FC 16</t>
  </si>
  <si>
    <t>SL 19</t>
  </si>
  <si>
    <t>SL 20</t>
  </si>
  <si>
    <t>FC 17</t>
  </si>
  <si>
    <t>SL 21</t>
  </si>
  <si>
    <t>R33 7</t>
  </si>
  <si>
    <t>FC 18</t>
  </si>
  <si>
    <t>SL 22</t>
  </si>
  <si>
    <t>SL 23</t>
  </si>
  <si>
    <t>FC 19</t>
  </si>
  <si>
    <t>SL 24</t>
  </si>
  <si>
    <t>FC 20</t>
  </si>
  <si>
    <t>R33 8</t>
  </si>
  <si>
    <t>SL 25</t>
  </si>
  <si>
    <t>SL 26</t>
  </si>
  <si>
    <t>FC 21</t>
  </si>
  <si>
    <t>SL 27</t>
  </si>
  <si>
    <t>FC 22</t>
  </si>
  <si>
    <t>SL 28</t>
  </si>
  <si>
    <t>R33 9</t>
  </si>
  <si>
    <t>SL 29</t>
  </si>
  <si>
    <t>FC 23</t>
  </si>
  <si>
    <t>SL 30</t>
  </si>
  <si>
    <t>FC 24</t>
  </si>
  <si>
    <t>SL 31</t>
  </si>
  <si>
    <t>SL 32</t>
  </si>
  <si>
    <t>FC 25</t>
  </si>
  <si>
    <t>R33 10</t>
  </si>
  <si>
    <t>SL 33</t>
  </si>
  <si>
    <t>FC 26</t>
  </si>
  <si>
    <t>SL 34</t>
  </si>
  <si>
    <t>SL 35</t>
  </si>
  <si>
    <t>FC 27</t>
  </si>
  <si>
    <t>SL 36</t>
  </si>
  <si>
    <t>R33 11</t>
  </si>
  <si>
    <t>FC 28</t>
  </si>
  <si>
    <t>SL 37</t>
  </si>
  <si>
    <t>FC 29</t>
  </si>
  <si>
    <t>R33 12</t>
  </si>
  <si>
    <t>FC 31</t>
  </si>
  <si>
    <t>R33 13</t>
  </si>
  <si>
    <t>R33 14</t>
  </si>
  <si>
    <t>SL 38</t>
  </si>
  <si>
    <t>SL 39</t>
  </si>
  <si>
    <t>FC 32</t>
  </si>
  <si>
    <t>FC 34</t>
  </si>
  <si>
    <t>FC 35</t>
  </si>
  <si>
    <t>MRP-20976</t>
  </si>
  <si>
    <t>C-577124</t>
  </si>
  <si>
    <t>G-3</t>
  </si>
  <si>
    <t>&gt;30.0</t>
  </si>
  <si>
    <t>Comparison to Preferred Value</t>
  </si>
  <si>
    <t>OK</t>
  </si>
  <si>
    <t>Comparison to Mean</t>
  </si>
  <si>
    <t>Preferred Value</t>
  </si>
  <si>
    <t>Mean (n=)</t>
  </si>
  <si>
    <t>C-577135</t>
  </si>
  <si>
    <t>GSP-2</t>
  </si>
  <si>
    <t>Mean (n=124,107)</t>
  </si>
  <si>
    <t>C-577148</t>
  </si>
  <si>
    <t>GSP-QC</t>
  </si>
  <si>
    <t>C-577162</t>
  </si>
  <si>
    <t>RGM-2</t>
  </si>
  <si>
    <t>Mean (n=37,32)</t>
  </si>
  <si>
    <t>MRP-20977</t>
  </si>
  <si>
    <t>C-577272</t>
  </si>
  <si>
    <t>C-577284</t>
  </si>
  <si>
    <t>C-577295</t>
  </si>
  <si>
    <t>C-577309</t>
  </si>
  <si>
    <t>GSP-QC-1</t>
  </si>
  <si>
    <t xml:space="preserve">Low concentration difference/ near detection limit/ rounding value so error is greater </t>
  </si>
  <si>
    <t>Value is greater than +/- 15% of defined value but when compared to the mean over time the value is acceptable.</t>
  </si>
  <si>
    <t>Value not uncommon for reference material and is within the range of data normally returned or has otherwise been deemed acceptable.</t>
  </si>
  <si>
    <t>The mean "n=" is the number of analyses completed for this reference material since late 2022 on the current SGS contract.</t>
  </si>
  <si>
    <t>ICPOES_MS-60</t>
  </si>
  <si>
    <t>B:</t>
  </si>
  <si>
    <t>Boron is informational as the performance is not reliably characterized. Few reference materials have certified B values to reliably characterize the performance.</t>
  </si>
  <si>
    <t>Re:</t>
  </si>
  <si>
    <t xml:space="preserve">Re is informational as there not yet an established preferred value and there is insufficient data to calculate means for meaningful comparisons.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</si>
</sst>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rgb="FF9C5700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color theme="1"/>
      <name val="Arial"/>
      <family val="2"/>
    </font>
    <font>
      <sz val="10"/>
      <color rgb="FF9C5700"/>
      <name val="Arial"/>
      <family val="2"/>
    </font>
    <font>
      <b/>
      <sz val="10"/>
      <name val="Arial"/>
      <family val="2"/>
    </font>
    <font>
      <sz val="8"/>
      <name val="Aptos Narrow"/>
      <family val="2"/>
      <scheme val="minor"/>
    </font>
    <font>
      <b/>
      <sz val="11"/>
      <color rgb="FF0070C0"/>
      <name val="Aptos Narrow"/>
      <family val="2"/>
      <scheme val="minor"/>
    </font>
    <font>
      <b/>
      <sz val="11"/>
      <color rgb="FFFF0000"/>
      <name val="Aptos Narrow"/>
      <family val="2"/>
      <scheme val="minor"/>
    </font>
    <font>
      <b/>
      <sz val="11"/>
      <color theme="9" tint="-0.249977111117893"/>
      <name val="Aptos Narrow"/>
      <family val="2"/>
      <scheme val="minor"/>
    </font>
    <font>
      <b/>
      <sz val="11"/>
      <name val="Aptos Narrow"/>
      <family val="2"/>
      <scheme val="minor"/>
    </font>
    <font>
      <b/>
      <sz val="11"/>
      <color theme="7" tint="-0.249977111117893"/>
      <name val="Aptos Narrow"/>
      <family val="2"/>
      <scheme val="minor"/>
    </font>
    <font>
      <sz val="10"/>
      <color theme="8" tint="-0.249977111117893"/>
      <name val="Arial"/>
      <family val="2"/>
    </font>
    <font>
      <sz val="10"/>
      <color theme="7" tint="-0.249977111117893"/>
      <name val="Arial"/>
      <family val="2"/>
    </font>
    <font>
      <sz val="11"/>
      <color theme="9" tint="-0.249977111117893"/>
      <name val="Aptos Narrow"/>
      <family val="2"/>
      <scheme val="minor"/>
    </font>
    <font>
      <sz val="10"/>
      <color theme="1"/>
      <name val="Arial"/>
      <family val="2"/>
    </font>
    <font>
      <b/>
      <u/>
      <sz val="11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indexed="47"/>
        <bgColor indexed="64"/>
      </patternFill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5">
    <xf numFmtId="0" fontId="0" fillId="0" borderId="0"/>
    <xf numFmtId="0" fontId="2" fillId="2" borderId="0" applyNumberFormat="0" applyBorder="0" applyAlignment="0" applyProtection="0"/>
    <xf numFmtId="0" fontId="4" fillId="0" borderId="0"/>
    <xf numFmtId="0" fontId="4" fillId="0" borderId="0"/>
    <xf numFmtId="0" fontId="1" fillId="0" borderId="0"/>
  </cellStyleXfs>
  <cellXfs count="37">
    <xf numFmtId="0" fontId="0" fillId="0" borderId="0" xfId="0"/>
    <xf numFmtId="0" fontId="4" fillId="0" borderId="0" xfId="2"/>
    <xf numFmtId="0" fontId="4" fillId="0" borderId="0" xfId="2" applyAlignment="1">
      <alignment horizontal="center"/>
    </xf>
    <xf numFmtId="0" fontId="5" fillId="3" borderId="1" xfId="0" applyFont="1" applyFill="1" applyBorder="1"/>
    <xf numFmtId="0" fontId="6" fillId="2" borderId="1" xfId="1" applyFont="1" applyBorder="1"/>
    <xf numFmtId="0" fontId="7" fillId="3" borderId="2" xfId="2" quotePrefix="1" applyFont="1" applyFill="1" applyBorder="1"/>
    <xf numFmtId="0" fontId="7" fillId="3" borderId="2" xfId="2" quotePrefix="1" applyFont="1" applyFill="1" applyBorder="1" applyAlignment="1">
      <alignment horizontal="center"/>
    </xf>
    <xf numFmtId="0" fontId="4" fillId="3" borderId="3" xfId="2" applyFill="1" applyBorder="1"/>
    <xf numFmtId="0" fontId="4" fillId="3" borderId="3" xfId="2" applyFill="1" applyBorder="1" applyAlignment="1">
      <alignment horizontal="center"/>
    </xf>
    <xf numFmtId="0" fontId="4" fillId="0" borderId="0" xfId="2" applyAlignment="1">
      <alignment horizontal="left"/>
    </xf>
    <xf numFmtId="49" fontId="4" fillId="0" borderId="0" xfId="2" applyNumberFormat="1" applyAlignment="1">
      <alignment horizontal="left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center"/>
    </xf>
    <xf numFmtId="0" fontId="4" fillId="0" borderId="4" xfId="2" applyBorder="1" applyAlignment="1">
      <alignment horizontal="left"/>
    </xf>
    <xf numFmtId="49" fontId="4" fillId="0" borderId="4" xfId="2" applyNumberFormat="1" applyBorder="1" applyAlignment="1">
      <alignment horizontal="left"/>
    </xf>
    <xf numFmtId="0" fontId="4" fillId="0" borderId="4" xfId="0" applyFont="1" applyBorder="1" applyAlignment="1">
      <alignment horizontal="center"/>
    </xf>
    <xf numFmtId="0" fontId="3" fillId="3" borderId="1" xfId="0" applyFont="1" applyFill="1" applyBorder="1"/>
    <xf numFmtId="0" fontId="2" fillId="2" borderId="1" xfId="1" applyBorder="1"/>
    <xf numFmtId="0" fontId="0" fillId="4" borderId="0" xfId="0" applyFill="1" applyAlignment="1">
      <alignment wrapText="1"/>
    </xf>
    <xf numFmtId="2" fontId="0" fillId="4" borderId="1" xfId="0" applyNumberFormat="1" applyFill="1" applyBorder="1" applyAlignment="1">
      <alignment horizontal="right"/>
    </xf>
    <xf numFmtId="0" fontId="0" fillId="4" borderId="0" xfId="0" applyFill="1"/>
    <xf numFmtId="0" fontId="0" fillId="0" borderId="0" xfId="0" applyAlignment="1">
      <alignment wrapText="1"/>
    </xf>
    <xf numFmtId="49" fontId="7" fillId="0" borderId="0" xfId="3" applyNumberFormat="1" applyFont="1" applyAlignment="1">
      <alignment horizontal="right" vertical="center"/>
    </xf>
    <xf numFmtId="2" fontId="3" fillId="0" borderId="1" xfId="0" applyNumberFormat="1" applyFont="1" applyBorder="1" applyAlignment="1">
      <alignment horizontal="right"/>
    </xf>
    <xf numFmtId="2" fontId="9" fillId="0" borderId="1" xfId="0" applyNumberFormat="1" applyFont="1" applyBorder="1" applyAlignment="1">
      <alignment horizontal="right"/>
    </xf>
    <xf numFmtId="2" fontId="10" fillId="0" borderId="1" xfId="0" applyNumberFormat="1" applyFont="1" applyBorder="1" applyAlignment="1">
      <alignment horizontal="right"/>
    </xf>
    <xf numFmtId="2" fontId="11" fillId="0" borderId="1" xfId="0" applyNumberFormat="1" applyFont="1" applyBorder="1" applyAlignment="1">
      <alignment horizontal="right"/>
    </xf>
    <xf numFmtId="2" fontId="0" fillId="0" borderId="1" xfId="0" applyNumberFormat="1" applyBorder="1" applyAlignment="1">
      <alignment horizontal="right"/>
    </xf>
    <xf numFmtId="49" fontId="4" fillId="0" borderId="0" xfId="3" applyNumberFormat="1" applyAlignment="1">
      <alignment horizontal="right" vertical="center"/>
    </xf>
    <xf numFmtId="2" fontId="12" fillId="0" borderId="1" xfId="0" applyNumberFormat="1" applyFont="1" applyBorder="1" applyAlignment="1">
      <alignment horizontal="right"/>
    </xf>
    <xf numFmtId="2" fontId="13" fillId="0" borderId="1" xfId="0" applyNumberFormat="1" applyFont="1" applyBorder="1" applyAlignment="1">
      <alignment horizontal="right"/>
    </xf>
    <xf numFmtId="0" fontId="14" fillId="0" borderId="0" xfId="3" applyFont="1"/>
    <xf numFmtId="0" fontId="15" fillId="0" borderId="0" xfId="3" applyFont="1"/>
    <xf numFmtId="0" fontId="16" fillId="0" borderId="0" xfId="0" applyFont="1"/>
    <xf numFmtId="14" fontId="17" fillId="0" borderId="0" xfId="4" applyNumberFormat="1" applyFont="1"/>
    <xf numFmtId="0" fontId="18" fillId="0" borderId="0" xfId="0" applyFont="1" applyAlignment="1">
      <alignment horizontal="right"/>
    </xf>
    <xf numFmtId="0" fontId="0" fillId="0" borderId="0" xfId="0" applyAlignment="1">
      <alignment horizontal="right"/>
    </xf>
  </cellXfs>
  <cellStyles count="5">
    <cellStyle name="Neutral" xfId="1" builtinId="28"/>
    <cellStyle name="Normal" xfId="0" builtinId="0"/>
    <cellStyle name="Normal 2" xfId="2" xr:uid="{708E2633-9D53-4007-B5F2-8611CA798393}"/>
    <cellStyle name="Normal 2 10" xfId="3" xr:uid="{E33658FA-4648-487B-A57F-6261408F52A4}"/>
    <cellStyle name="Normal 3" xfId="4" xr:uid="{625BFD8B-BDA1-490A-BC6F-3DD303EA2609}"/>
  </cellStyles>
  <dxfs count="64"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  <dxf>
      <fill>
        <patternFill>
          <fgColor indexed="64"/>
          <bgColor theme="5" tint="0.39991454817346722"/>
        </patternFill>
      </fill>
    </dxf>
    <dxf>
      <fill>
        <patternFill>
          <fgColor indexed="64"/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27FBC6-DE46-4F3A-AB3D-CC506F5BD7F8}">
  <dimension ref="A1:BL126"/>
  <sheetViews>
    <sheetView workbookViewId="0">
      <selection activeCell="E17" sqref="E17"/>
    </sheetView>
  </sheetViews>
  <sheetFormatPr defaultColWidth="12.42578125" defaultRowHeight="15" x14ac:dyDescent="0.25"/>
  <sheetData>
    <row r="1" spans="1:49" x14ac:dyDescent="0.25">
      <c r="A1" t="s">
        <v>0</v>
      </c>
      <c r="W1" t="s">
        <v>277</v>
      </c>
      <c r="X1" t="s">
        <v>278</v>
      </c>
      <c r="Y1" t="s">
        <v>279</v>
      </c>
      <c r="Z1" t="s">
        <v>280</v>
      </c>
      <c r="AA1" t="s">
        <v>281</v>
      </c>
      <c r="AB1" t="s">
        <v>282</v>
      </c>
      <c r="AC1" t="s">
        <v>283</v>
      </c>
      <c r="AD1" t="s">
        <v>284</v>
      </c>
      <c r="AE1" t="s">
        <v>285</v>
      </c>
      <c r="AF1" t="s">
        <v>286</v>
      </c>
      <c r="AG1" t="s">
        <v>287</v>
      </c>
      <c r="AH1" t="s">
        <v>288</v>
      </c>
      <c r="AI1" t="s">
        <v>289</v>
      </c>
      <c r="AJ1" t="s">
        <v>290</v>
      </c>
      <c r="AK1" t="s">
        <v>291</v>
      </c>
      <c r="AL1" t="s">
        <v>292</v>
      </c>
      <c r="AM1" t="s">
        <v>293</v>
      </c>
      <c r="AN1" t="s">
        <v>294</v>
      </c>
      <c r="AO1" t="s">
        <v>295</v>
      </c>
      <c r="AP1" t="s">
        <v>296</v>
      </c>
      <c r="AQ1" t="s">
        <v>297</v>
      </c>
      <c r="AR1" t="s">
        <v>298</v>
      </c>
      <c r="AS1" t="s">
        <v>299</v>
      </c>
      <c r="AT1" t="s">
        <v>300</v>
      </c>
      <c r="AU1" t="s">
        <v>301</v>
      </c>
      <c r="AV1" t="s">
        <v>302</v>
      </c>
      <c r="AW1" t="s">
        <v>303</v>
      </c>
    </row>
    <row r="2" spans="1:49" x14ac:dyDescent="0.25">
      <c r="A2" t="s">
        <v>1</v>
      </c>
      <c r="B2" t="s">
        <v>2</v>
      </c>
      <c r="W2" t="s">
        <v>304</v>
      </c>
      <c r="X2" t="s">
        <v>305</v>
      </c>
      <c r="Y2" t="s">
        <v>306</v>
      </c>
      <c r="Z2" t="s">
        <v>307</v>
      </c>
      <c r="AA2" t="s">
        <v>307</v>
      </c>
      <c r="AB2" t="s">
        <v>307</v>
      </c>
      <c r="AC2" t="s">
        <v>307</v>
      </c>
      <c r="AD2" t="s">
        <v>308</v>
      </c>
      <c r="AE2" t="s">
        <v>309</v>
      </c>
      <c r="AF2" t="s">
        <v>309</v>
      </c>
      <c r="AG2" t="s">
        <v>309</v>
      </c>
      <c r="AH2" t="s">
        <v>309</v>
      </c>
      <c r="AI2" t="s">
        <v>310</v>
      </c>
      <c r="AJ2" t="s">
        <v>311</v>
      </c>
      <c r="AO2" t="s">
        <v>312</v>
      </c>
      <c r="AP2" t="s">
        <v>312</v>
      </c>
      <c r="AQ2" t="s">
        <v>313</v>
      </c>
      <c r="AR2" t="s">
        <v>309</v>
      </c>
      <c r="AS2" t="s">
        <v>314</v>
      </c>
      <c r="AT2" t="s">
        <v>315</v>
      </c>
      <c r="AU2" t="s">
        <v>314</v>
      </c>
      <c r="AV2" t="s">
        <v>316</v>
      </c>
      <c r="AW2" t="s">
        <v>317</v>
      </c>
    </row>
    <row r="3" spans="1:49" x14ac:dyDescent="0.25">
      <c r="A3" t="s">
        <v>3</v>
      </c>
      <c r="B3" t="s">
        <v>4</v>
      </c>
      <c r="W3" t="s">
        <v>318</v>
      </c>
      <c r="Z3" t="s">
        <v>319</v>
      </c>
      <c r="AA3" t="s">
        <v>316</v>
      </c>
      <c r="AD3" t="s">
        <v>320</v>
      </c>
      <c r="AE3" t="s">
        <v>316</v>
      </c>
      <c r="AH3" t="s">
        <v>315</v>
      </c>
      <c r="AI3" t="s">
        <v>315</v>
      </c>
      <c r="AJ3" t="s">
        <v>314</v>
      </c>
      <c r="AK3" t="s">
        <v>314</v>
      </c>
      <c r="AL3" t="s">
        <v>314</v>
      </c>
      <c r="AM3" t="s">
        <v>321</v>
      </c>
      <c r="AN3" t="s">
        <v>322</v>
      </c>
    </row>
    <row r="4" spans="1:49" x14ac:dyDescent="0.25">
      <c r="A4" t="s">
        <v>5</v>
      </c>
      <c r="B4" t="s">
        <v>6</v>
      </c>
      <c r="W4" t="s">
        <v>323</v>
      </c>
      <c r="AB4" t="s">
        <v>316</v>
      </c>
      <c r="AC4" t="s">
        <v>314</v>
      </c>
      <c r="AD4" t="s">
        <v>314</v>
      </c>
      <c r="AE4" t="s">
        <v>315</v>
      </c>
      <c r="AF4" t="s">
        <v>316</v>
      </c>
      <c r="AG4" t="s">
        <v>314</v>
      </c>
      <c r="AH4" t="s">
        <v>314</v>
      </c>
      <c r="AI4" t="s">
        <v>314</v>
      </c>
      <c r="AJ4" t="s">
        <v>314</v>
      </c>
      <c r="AK4" t="s">
        <v>314</v>
      </c>
      <c r="AL4" t="s">
        <v>314</v>
      </c>
      <c r="AM4" t="s">
        <v>324</v>
      </c>
      <c r="AN4" t="s">
        <v>325</v>
      </c>
    </row>
    <row r="5" spans="1:49" x14ac:dyDescent="0.25">
      <c r="A5" t="s">
        <v>7</v>
      </c>
      <c r="B5" t="s">
        <v>8</v>
      </c>
    </row>
    <row r="6" spans="1:49" x14ac:dyDescent="0.25">
      <c r="A6" t="s">
        <v>9</v>
      </c>
      <c r="B6" t="s">
        <v>10</v>
      </c>
    </row>
    <row r="7" spans="1:49" x14ac:dyDescent="0.25">
      <c r="A7" t="s">
        <v>11</v>
      </c>
      <c r="B7" t="s">
        <v>12</v>
      </c>
      <c r="X7" t="s">
        <v>326</v>
      </c>
      <c r="Y7" t="s">
        <v>327</v>
      </c>
      <c r="Z7" t="s">
        <v>328</v>
      </c>
      <c r="AA7" t="s">
        <v>329</v>
      </c>
      <c r="AB7" t="s">
        <v>330</v>
      </c>
      <c r="AC7" t="s">
        <v>331</v>
      </c>
      <c r="AI7" t="s">
        <v>332</v>
      </c>
      <c r="AJ7" t="s">
        <v>333</v>
      </c>
      <c r="AK7" t="s">
        <v>334</v>
      </c>
      <c r="AL7" t="s">
        <v>335</v>
      </c>
      <c r="AM7" t="s">
        <v>336</v>
      </c>
      <c r="AN7" t="s">
        <v>337</v>
      </c>
      <c r="AO7" t="s">
        <v>338</v>
      </c>
      <c r="AP7" t="s">
        <v>339</v>
      </c>
      <c r="AQ7" t="s">
        <v>340</v>
      </c>
      <c r="AT7" t="s">
        <v>341</v>
      </c>
      <c r="AU7" t="s">
        <v>342</v>
      </c>
      <c r="AV7" t="s">
        <v>343</v>
      </c>
    </row>
    <row r="8" spans="1:49" x14ac:dyDescent="0.25">
      <c r="A8" t="s">
        <v>13</v>
      </c>
      <c r="B8" t="s">
        <v>14</v>
      </c>
      <c r="W8" t="s">
        <v>344</v>
      </c>
      <c r="X8">
        <v>0.79</v>
      </c>
      <c r="Y8">
        <v>0.27</v>
      </c>
      <c r="Z8">
        <v>0.2</v>
      </c>
      <c r="AA8">
        <v>0</v>
      </c>
      <c r="AB8">
        <v>0.2</v>
      </c>
      <c r="AC8">
        <v>5.2999999999999999E-2</v>
      </c>
      <c r="AH8" t="s">
        <v>345</v>
      </c>
      <c r="AI8" t="s">
        <v>346</v>
      </c>
      <c r="AJ8">
        <v>5.6</v>
      </c>
      <c r="AK8">
        <v>1</v>
      </c>
      <c r="AL8" t="s">
        <v>347</v>
      </c>
      <c r="AM8">
        <v>7.8</v>
      </c>
      <c r="AN8">
        <v>0.7</v>
      </c>
      <c r="AO8" t="s">
        <v>348</v>
      </c>
      <c r="AP8">
        <v>11.1</v>
      </c>
      <c r="AQ8">
        <v>0.9</v>
      </c>
      <c r="AS8" t="s">
        <v>349</v>
      </c>
      <c r="AT8">
        <v>0.6</v>
      </c>
      <c r="AU8">
        <v>1.5</v>
      </c>
      <c r="AV8">
        <v>0.6</v>
      </c>
    </row>
    <row r="9" spans="1:49" x14ac:dyDescent="0.25">
      <c r="A9" t="s">
        <v>15</v>
      </c>
      <c r="B9" t="s">
        <v>16</v>
      </c>
      <c r="W9" t="s">
        <v>350</v>
      </c>
      <c r="X9">
        <v>0.69</v>
      </c>
      <c r="Y9">
        <v>0.18</v>
      </c>
      <c r="Z9">
        <v>0.2</v>
      </c>
      <c r="AA9">
        <v>2E-3</v>
      </c>
      <c r="AB9">
        <v>0.2</v>
      </c>
      <c r="AC9">
        <v>0.09</v>
      </c>
      <c r="AH9" t="s">
        <v>351</v>
      </c>
      <c r="AI9" t="s">
        <v>352</v>
      </c>
      <c r="AJ9">
        <v>2.2000000000000002</v>
      </c>
      <c r="AK9">
        <v>0.5</v>
      </c>
      <c r="AL9" t="s">
        <v>353</v>
      </c>
      <c r="AM9">
        <v>7.8</v>
      </c>
      <c r="AN9">
        <v>0.3</v>
      </c>
      <c r="AO9" t="s">
        <v>354</v>
      </c>
      <c r="AP9">
        <v>6.4</v>
      </c>
      <c r="AQ9">
        <v>0.4</v>
      </c>
    </row>
    <row r="10" spans="1:49" x14ac:dyDescent="0.25">
      <c r="A10" t="s">
        <v>17</v>
      </c>
      <c r="B10">
        <v>0.79</v>
      </c>
      <c r="W10" t="s">
        <v>355</v>
      </c>
      <c r="X10">
        <v>1.87</v>
      </c>
      <c r="Y10">
        <v>0.6</v>
      </c>
      <c r="Z10">
        <v>0.5</v>
      </c>
      <c r="AA10">
        <v>7.0999999999999994E-2</v>
      </c>
      <c r="AB10">
        <v>0.5</v>
      </c>
      <c r="AC10">
        <v>0.5</v>
      </c>
      <c r="AH10" t="s">
        <v>356</v>
      </c>
      <c r="AI10" t="s">
        <v>357</v>
      </c>
      <c r="AJ10">
        <v>3.5</v>
      </c>
      <c r="AK10">
        <v>1.2</v>
      </c>
      <c r="AL10" t="s">
        <v>358</v>
      </c>
      <c r="AM10">
        <v>18.899999999999999</v>
      </c>
      <c r="AN10">
        <v>0.3</v>
      </c>
      <c r="AO10" t="s">
        <v>359</v>
      </c>
      <c r="AP10">
        <v>7.8</v>
      </c>
      <c r="AQ10">
        <v>1.2</v>
      </c>
    </row>
    <row r="11" spans="1:49" x14ac:dyDescent="0.25">
      <c r="A11" t="s">
        <v>18</v>
      </c>
      <c r="B11">
        <v>0.69</v>
      </c>
    </row>
    <row r="12" spans="1:49" x14ac:dyDescent="0.25">
      <c r="A12" t="s">
        <v>19</v>
      </c>
      <c r="B12">
        <v>1.87</v>
      </c>
    </row>
    <row r="13" spans="1:49" x14ac:dyDescent="0.25">
      <c r="A13" t="s">
        <v>20</v>
      </c>
    </row>
    <row r="14" spans="1:49" x14ac:dyDescent="0.25">
      <c r="A14" t="s">
        <v>21</v>
      </c>
      <c r="B14" t="s">
        <v>22</v>
      </c>
    </row>
    <row r="15" spans="1:49" x14ac:dyDescent="0.25">
      <c r="A15" t="s">
        <v>23</v>
      </c>
    </row>
    <row r="16" spans="1:49" x14ac:dyDescent="0.25">
      <c r="A16" t="s">
        <v>24</v>
      </c>
    </row>
    <row r="17" spans="1:64" x14ac:dyDescent="0.25">
      <c r="A17" t="s">
        <v>25</v>
      </c>
      <c r="B17" t="s">
        <v>26</v>
      </c>
    </row>
    <row r="18" spans="1:64" x14ac:dyDescent="0.25">
      <c r="A18" t="s">
        <v>27</v>
      </c>
      <c r="B18" t="s">
        <v>28</v>
      </c>
    </row>
    <row r="19" spans="1:64" x14ac:dyDescent="0.25">
      <c r="B19" t="s">
        <v>29</v>
      </c>
    </row>
    <row r="21" spans="1:64" x14ac:dyDescent="0.25">
      <c r="A21" t="s">
        <v>30</v>
      </c>
      <c r="C21" t="s">
        <v>31</v>
      </c>
      <c r="L21" t="s">
        <v>32</v>
      </c>
      <c r="W21" t="s">
        <v>360</v>
      </c>
      <c r="Y21" t="s">
        <v>31</v>
      </c>
      <c r="AH21" t="s">
        <v>32</v>
      </c>
      <c r="AS21" t="s">
        <v>361</v>
      </c>
      <c r="AU21" t="s">
        <v>31</v>
      </c>
      <c r="BD21" t="s">
        <v>32</v>
      </c>
    </row>
    <row r="23" spans="1:64" x14ac:dyDescent="0.25">
      <c r="A23" t="s">
        <v>33</v>
      </c>
      <c r="B23" t="s">
        <v>34</v>
      </c>
      <c r="C23" t="s">
        <v>35</v>
      </c>
      <c r="D23" t="s">
        <v>36</v>
      </c>
      <c r="E23" t="s">
        <v>37</v>
      </c>
      <c r="F23" t="s">
        <v>38</v>
      </c>
      <c r="G23" t="s">
        <v>39</v>
      </c>
      <c r="H23" t="s">
        <v>38</v>
      </c>
      <c r="I23" t="s">
        <v>37</v>
      </c>
      <c r="J23" t="s">
        <v>38</v>
      </c>
      <c r="K23" t="s">
        <v>40</v>
      </c>
      <c r="L23" t="s">
        <v>37</v>
      </c>
      <c r="M23" t="s">
        <v>38</v>
      </c>
      <c r="N23" t="s">
        <v>39</v>
      </c>
      <c r="O23" t="s">
        <v>38</v>
      </c>
      <c r="P23" t="s">
        <v>37</v>
      </c>
      <c r="Q23" t="s">
        <v>38</v>
      </c>
      <c r="R23" t="s">
        <v>41</v>
      </c>
      <c r="S23" t="s">
        <v>38</v>
      </c>
      <c r="T23" t="s">
        <v>42</v>
      </c>
      <c r="W23" t="s">
        <v>33</v>
      </c>
      <c r="X23" t="s">
        <v>34</v>
      </c>
      <c r="Y23" t="s">
        <v>35</v>
      </c>
      <c r="Z23" t="s">
        <v>36</v>
      </c>
      <c r="AA23" t="s">
        <v>37</v>
      </c>
      <c r="AB23" t="s">
        <v>38</v>
      </c>
      <c r="AC23" t="s">
        <v>39</v>
      </c>
      <c r="AD23" t="s">
        <v>38</v>
      </c>
      <c r="AE23" t="s">
        <v>37</v>
      </c>
      <c r="AF23" t="s">
        <v>38</v>
      </c>
      <c r="AG23" t="s">
        <v>40</v>
      </c>
      <c r="AH23" t="s">
        <v>37</v>
      </c>
      <c r="AI23" t="s">
        <v>38</v>
      </c>
      <c r="AJ23" t="s">
        <v>39</v>
      </c>
      <c r="AK23" t="s">
        <v>38</v>
      </c>
      <c r="AL23" t="s">
        <v>37</v>
      </c>
      <c r="AM23" t="s">
        <v>38</v>
      </c>
      <c r="AN23" t="s">
        <v>41</v>
      </c>
      <c r="AO23" t="s">
        <v>38</v>
      </c>
      <c r="AP23" t="s">
        <v>42</v>
      </c>
      <c r="AS23" t="s">
        <v>33</v>
      </c>
      <c r="AT23" t="s">
        <v>34</v>
      </c>
      <c r="AU23" t="s">
        <v>35</v>
      </c>
      <c r="AV23" t="s">
        <v>36</v>
      </c>
      <c r="AW23" t="s">
        <v>37</v>
      </c>
      <c r="AX23" t="s">
        <v>38</v>
      </c>
      <c r="AY23" t="s">
        <v>39</v>
      </c>
      <c r="AZ23" t="s">
        <v>38</v>
      </c>
      <c r="BA23" t="s">
        <v>37</v>
      </c>
      <c r="BB23" t="s">
        <v>38</v>
      </c>
      <c r="BC23" t="s">
        <v>40</v>
      </c>
      <c r="BD23" t="s">
        <v>37</v>
      </c>
      <c r="BE23" t="s">
        <v>38</v>
      </c>
      <c r="BF23" t="s">
        <v>39</v>
      </c>
      <c r="BG23" t="s">
        <v>38</v>
      </c>
      <c r="BH23" t="s">
        <v>37</v>
      </c>
      <c r="BI23" t="s">
        <v>38</v>
      </c>
      <c r="BJ23" t="s">
        <v>41</v>
      </c>
      <c r="BK23" t="s">
        <v>38</v>
      </c>
      <c r="BL23" t="s">
        <v>42</v>
      </c>
    </row>
    <row r="24" spans="1:64" x14ac:dyDescent="0.25">
      <c r="B24" t="s">
        <v>43</v>
      </c>
      <c r="C24" t="s">
        <v>44</v>
      </c>
      <c r="D24" t="s">
        <v>45</v>
      </c>
      <c r="E24" t="s">
        <v>39</v>
      </c>
      <c r="F24" t="s">
        <v>46</v>
      </c>
      <c r="G24" t="s">
        <v>47</v>
      </c>
      <c r="H24" t="s">
        <v>46</v>
      </c>
      <c r="I24" t="s">
        <v>48</v>
      </c>
      <c r="J24" t="s">
        <v>46</v>
      </c>
      <c r="K24" t="s">
        <v>49</v>
      </c>
      <c r="L24" t="s">
        <v>48</v>
      </c>
      <c r="M24" t="s">
        <v>50</v>
      </c>
      <c r="N24" t="s">
        <v>47</v>
      </c>
      <c r="O24" t="s">
        <v>50</v>
      </c>
      <c r="P24" t="s">
        <v>39</v>
      </c>
      <c r="Q24" t="s">
        <v>50</v>
      </c>
      <c r="R24" t="s">
        <v>50</v>
      </c>
      <c r="S24" t="s">
        <v>50</v>
      </c>
      <c r="T24" t="s">
        <v>46</v>
      </c>
      <c r="X24" t="s">
        <v>43</v>
      </c>
      <c r="Y24" t="s">
        <v>44</v>
      </c>
      <c r="Z24" t="s">
        <v>45</v>
      </c>
      <c r="AA24" t="s">
        <v>39</v>
      </c>
      <c r="AB24" t="s">
        <v>46</v>
      </c>
      <c r="AC24" t="s">
        <v>47</v>
      </c>
      <c r="AD24" t="s">
        <v>46</v>
      </c>
      <c r="AE24" t="s">
        <v>48</v>
      </c>
      <c r="AF24" t="s">
        <v>46</v>
      </c>
      <c r="AG24" t="s">
        <v>49</v>
      </c>
      <c r="AH24" t="s">
        <v>48</v>
      </c>
      <c r="AI24" t="s">
        <v>50</v>
      </c>
      <c r="AJ24" t="s">
        <v>47</v>
      </c>
      <c r="AK24" t="s">
        <v>50</v>
      </c>
      <c r="AL24" t="s">
        <v>39</v>
      </c>
      <c r="AM24" t="s">
        <v>50</v>
      </c>
      <c r="AN24" t="s">
        <v>50</v>
      </c>
      <c r="AO24" t="s">
        <v>50</v>
      </c>
      <c r="AP24" t="s">
        <v>46</v>
      </c>
      <c r="AT24" t="s">
        <v>43</v>
      </c>
      <c r="AU24" t="s">
        <v>44</v>
      </c>
      <c r="AV24" t="s">
        <v>45</v>
      </c>
      <c r="AW24" t="s">
        <v>39</v>
      </c>
      <c r="AX24" t="s">
        <v>46</v>
      </c>
      <c r="AY24" t="s">
        <v>47</v>
      </c>
      <c r="AZ24" t="s">
        <v>46</v>
      </c>
      <c r="BA24" t="s">
        <v>48</v>
      </c>
      <c r="BB24" t="s">
        <v>46</v>
      </c>
      <c r="BC24" t="s">
        <v>49</v>
      </c>
      <c r="BD24" t="s">
        <v>48</v>
      </c>
      <c r="BE24" t="s">
        <v>50</v>
      </c>
      <c r="BF24" t="s">
        <v>47</v>
      </c>
      <c r="BG24" t="s">
        <v>50</v>
      </c>
      <c r="BH24" t="s">
        <v>39</v>
      </c>
      <c r="BI24" t="s">
        <v>50</v>
      </c>
      <c r="BJ24" t="s">
        <v>50</v>
      </c>
      <c r="BK24" t="s">
        <v>50</v>
      </c>
      <c r="BL24" t="s">
        <v>46</v>
      </c>
    </row>
    <row r="27" spans="1:64" x14ac:dyDescent="0.25">
      <c r="A27" t="s">
        <v>51</v>
      </c>
      <c r="B27">
        <v>159</v>
      </c>
      <c r="C27">
        <v>73851</v>
      </c>
      <c r="D27">
        <v>4.08</v>
      </c>
      <c r="E27">
        <v>9.4600000000000009</v>
      </c>
      <c r="F27">
        <v>1.8</v>
      </c>
      <c r="G27">
        <v>4.7234999999999996</v>
      </c>
      <c r="H27">
        <v>3.5</v>
      </c>
      <c r="I27">
        <v>0.32423000000000002</v>
      </c>
      <c r="J27">
        <v>3</v>
      </c>
      <c r="K27">
        <v>0.85899999999999999</v>
      </c>
      <c r="L27">
        <v>1810.4</v>
      </c>
      <c r="M27">
        <v>47.4</v>
      </c>
      <c r="N27">
        <v>1771.4</v>
      </c>
      <c r="O27">
        <v>29.3</v>
      </c>
      <c r="P27">
        <v>1725.8</v>
      </c>
      <c r="Q27">
        <v>32.9</v>
      </c>
      <c r="R27">
        <v>1725.8</v>
      </c>
      <c r="S27">
        <v>32.9</v>
      </c>
      <c r="T27">
        <v>104.9</v>
      </c>
      <c r="W27" t="s">
        <v>362</v>
      </c>
      <c r="X27">
        <v>97</v>
      </c>
      <c r="Y27">
        <v>97280</v>
      </c>
      <c r="Z27">
        <v>2.25</v>
      </c>
      <c r="AA27">
        <v>8.8940000000000001</v>
      </c>
      <c r="AB27">
        <v>2.5</v>
      </c>
      <c r="AC27">
        <v>5.4356999999999998</v>
      </c>
      <c r="AD27">
        <v>5.2</v>
      </c>
      <c r="AE27">
        <v>0.35078999999999999</v>
      </c>
      <c r="AF27">
        <v>4.5</v>
      </c>
      <c r="AG27">
        <v>0.876</v>
      </c>
      <c r="AH27">
        <v>1938.4</v>
      </c>
      <c r="AI27">
        <v>76</v>
      </c>
      <c r="AJ27">
        <v>1890.5</v>
      </c>
      <c r="AK27">
        <v>44.5</v>
      </c>
      <c r="AL27">
        <v>1838.3</v>
      </c>
      <c r="AM27">
        <v>45.3</v>
      </c>
      <c r="AN27">
        <v>1838.3</v>
      </c>
      <c r="AO27">
        <v>45.3</v>
      </c>
      <c r="AP27">
        <v>105.4</v>
      </c>
      <c r="AS27" t="s">
        <v>363</v>
      </c>
      <c r="AT27">
        <v>221</v>
      </c>
      <c r="AU27">
        <v>58611</v>
      </c>
      <c r="AV27">
        <v>2.06</v>
      </c>
      <c r="AW27">
        <v>13.098000000000001</v>
      </c>
      <c r="AX27">
        <v>2</v>
      </c>
      <c r="AY27">
        <v>1.9599</v>
      </c>
      <c r="AZ27">
        <v>3.5</v>
      </c>
      <c r="BA27">
        <v>0.18626999999999999</v>
      </c>
      <c r="BB27">
        <v>2.9</v>
      </c>
      <c r="BC27">
        <v>0.82199999999999995</v>
      </c>
      <c r="BD27">
        <v>1101.0999999999999</v>
      </c>
      <c r="BE27">
        <v>28.9</v>
      </c>
      <c r="BF27">
        <v>1101.9000000000001</v>
      </c>
      <c r="BG27">
        <v>23.3</v>
      </c>
      <c r="BH27">
        <v>1103.3</v>
      </c>
      <c r="BI27">
        <v>39.5</v>
      </c>
      <c r="BJ27">
        <v>1103.3</v>
      </c>
      <c r="BK27">
        <v>39.5</v>
      </c>
      <c r="BL27">
        <v>99.8</v>
      </c>
    </row>
    <row r="28" spans="1:64" x14ac:dyDescent="0.25">
      <c r="A28" t="s">
        <v>52</v>
      </c>
      <c r="B28">
        <v>165</v>
      </c>
      <c r="C28">
        <v>35120</v>
      </c>
      <c r="D28">
        <v>1.72</v>
      </c>
      <c r="E28">
        <v>9.4540000000000006</v>
      </c>
      <c r="F28">
        <v>2.4</v>
      </c>
      <c r="G28">
        <v>3.9607000000000001</v>
      </c>
      <c r="H28">
        <v>4</v>
      </c>
      <c r="I28">
        <v>0.27171000000000001</v>
      </c>
      <c r="J28">
        <v>3.3</v>
      </c>
      <c r="K28">
        <v>0.81299999999999994</v>
      </c>
      <c r="L28">
        <v>1549.5</v>
      </c>
      <c r="M28">
        <v>45.3</v>
      </c>
      <c r="N28">
        <v>1626.2</v>
      </c>
      <c r="O28">
        <v>32.799999999999997</v>
      </c>
      <c r="P28">
        <v>1726.9</v>
      </c>
      <c r="Q28">
        <v>43.2</v>
      </c>
      <c r="R28">
        <v>1726.9</v>
      </c>
      <c r="S28">
        <v>43.2</v>
      </c>
      <c r="T28">
        <v>89.7</v>
      </c>
      <c r="W28" t="s">
        <v>364</v>
      </c>
      <c r="X28">
        <v>325</v>
      </c>
      <c r="Y28">
        <v>152341</v>
      </c>
      <c r="Z28">
        <v>0.85</v>
      </c>
      <c r="AA28">
        <v>9.2810000000000006</v>
      </c>
      <c r="AB28">
        <v>2.4</v>
      </c>
      <c r="AC28">
        <v>2.4451000000000001</v>
      </c>
      <c r="AD28">
        <v>6.6</v>
      </c>
      <c r="AE28">
        <v>0.16467000000000001</v>
      </c>
      <c r="AF28">
        <v>6.1</v>
      </c>
      <c r="AG28">
        <v>0.93200000000000005</v>
      </c>
      <c r="AH28">
        <v>982.7</v>
      </c>
      <c r="AI28">
        <v>55.6</v>
      </c>
      <c r="AJ28">
        <v>1256</v>
      </c>
      <c r="AK28">
        <v>47.2</v>
      </c>
      <c r="AL28">
        <v>1760.8</v>
      </c>
      <c r="AM28">
        <v>43.4</v>
      </c>
      <c r="AN28">
        <v>1760.8</v>
      </c>
      <c r="AO28">
        <v>43.4</v>
      </c>
      <c r="AP28">
        <v>55.8</v>
      </c>
      <c r="AS28" t="s">
        <v>365</v>
      </c>
      <c r="AT28">
        <v>582</v>
      </c>
      <c r="AU28">
        <v>250247</v>
      </c>
      <c r="AV28">
        <v>1.79</v>
      </c>
      <c r="AW28">
        <v>13.164999999999999</v>
      </c>
      <c r="AX28">
        <v>2.6</v>
      </c>
      <c r="AY28">
        <v>1.9522999999999999</v>
      </c>
      <c r="AZ28">
        <v>4.8</v>
      </c>
      <c r="BA28">
        <v>0.1865</v>
      </c>
      <c r="BB28">
        <v>4</v>
      </c>
      <c r="BC28">
        <v>0.83699999999999997</v>
      </c>
      <c r="BD28">
        <v>1102.4000000000001</v>
      </c>
      <c r="BE28">
        <v>40.5</v>
      </c>
      <c r="BF28">
        <v>1099.3</v>
      </c>
      <c r="BG28">
        <v>32.1</v>
      </c>
      <c r="BH28">
        <v>1093</v>
      </c>
      <c r="BI28">
        <v>52.4</v>
      </c>
      <c r="BJ28">
        <v>1093</v>
      </c>
      <c r="BK28">
        <v>52.4</v>
      </c>
      <c r="BL28">
        <v>100.9</v>
      </c>
    </row>
    <row r="29" spans="1:64" x14ac:dyDescent="0.25">
      <c r="A29" t="s">
        <v>53</v>
      </c>
      <c r="B29">
        <v>110</v>
      </c>
      <c r="C29">
        <v>53737</v>
      </c>
      <c r="D29">
        <v>2.63</v>
      </c>
      <c r="E29">
        <v>9.4060000000000006</v>
      </c>
      <c r="F29">
        <v>1.7</v>
      </c>
      <c r="G29">
        <v>4.5029000000000003</v>
      </c>
      <c r="H29">
        <v>4.5</v>
      </c>
      <c r="I29">
        <v>0.30731999999999998</v>
      </c>
      <c r="J29">
        <v>4.2</v>
      </c>
      <c r="K29">
        <v>0.92900000000000005</v>
      </c>
      <c r="L29">
        <v>1727.5</v>
      </c>
      <c r="M29">
        <v>63.4</v>
      </c>
      <c r="N29">
        <v>1731.5</v>
      </c>
      <c r="O29">
        <v>37.4</v>
      </c>
      <c r="P29">
        <v>1736.3</v>
      </c>
      <c r="Q29">
        <v>30.6</v>
      </c>
      <c r="R29">
        <v>1736.3</v>
      </c>
      <c r="S29">
        <v>30.6</v>
      </c>
      <c r="T29">
        <v>99.5</v>
      </c>
      <c r="W29" t="s">
        <v>366</v>
      </c>
      <c r="X29">
        <v>372</v>
      </c>
      <c r="Y29">
        <v>81294</v>
      </c>
      <c r="Z29">
        <v>0.38</v>
      </c>
      <c r="AA29">
        <v>9.1489999999999991</v>
      </c>
      <c r="AB29">
        <v>2.6</v>
      </c>
      <c r="AC29">
        <v>3.13</v>
      </c>
      <c r="AD29">
        <v>10.5</v>
      </c>
      <c r="AE29">
        <v>0.20779</v>
      </c>
      <c r="AF29">
        <v>10.199999999999999</v>
      </c>
      <c r="AG29">
        <v>0.96799999999999997</v>
      </c>
      <c r="AH29">
        <v>1217</v>
      </c>
      <c r="AI29">
        <v>112.8</v>
      </c>
      <c r="AJ29">
        <v>1440.1</v>
      </c>
      <c r="AK29">
        <v>80.8</v>
      </c>
      <c r="AL29">
        <v>1786.9</v>
      </c>
      <c r="AM29">
        <v>47.8</v>
      </c>
      <c r="AN29">
        <v>1786.9</v>
      </c>
      <c r="AO29">
        <v>47.8</v>
      </c>
      <c r="AP29">
        <v>68.099999999999994</v>
      </c>
      <c r="AS29" t="s">
        <v>367</v>
      </c>
      <c r="AT29">
        <v>163</v>
      </c>
      <c r="AU29">
        <v>58712</v>
      </c>
      <c r="AV29">
        <v>2.42</v>
      </c>
      <c r="AW29">
        <v>13.372999999999999</v>
      </c>
      <c r="AX29">
        <v>1.9</v>
      </c>
      <c r="AY29">
        <v>1.9202999999999999</v>
      </c>
      <c r="AZ29">
        <v>4.8</v>
      </c>
      <c r="BA29">
        <v>0.18633</v>
      </c>
      <c r="BB29">
        <v>4.4000000000000004</v>
      </c>
      <c r="BC29">
        <v>0.92100000000000004</v>
      </c>
      <c r="BD29">
        <v>1101.5</v>
      </c>
      <c r="BE29">
        <v>44.7</v>
      </c>
      <c r="BF29">
        <v>1088.2</v>
      </c>
      <c r="BG29">
        <v>32</v>
      </c>
      <c r="BH29">
        <v>1061.5999999999999</v>
      </c>
      <c r="BI29">
        <v>37.5</v>
      </c>
      <c r="BJ29">
        <v>1061.5999999999999</v>
      </c>
      <c r="BK29">
        <v>37.5</v>
      </c>
      <c r="BL29">
        <v>103.8</v>
      </c>
    </row>
    <row r="30" spans="1:64" x14ac:dyDescent="0.25">
      <c r="A30" t="s">
        <v>54</v>
      </c>
      <c r="B30">
        <v>192</v>
      </c>
      <c r="C30">
        <v>60880</v>
      </c>
      <c r="D30">
        <v>5.99</v>
      </c>
      <c r="E30">
        <v>9.3740000000000006</v>
      </c>
      <c r="F30">
        <v>2.2999999999999998</v>
      </c>
      <c r="G30">
        <v>4.6307</v>
      </c>
      <c r="H30">
        <v>4.9000000000000004</v>
      </c>
      <c r="I30">
        <v>0.31496000000000002</v>
      </c>
      <c r="J30">
        <v>4.3</v>
      </c>
      <c r="K30">
        <v>0.88300000000000001</v>
      </c>
      <c r="L30">
        <v>1765</v>
      </c>
      <c r="M30">
        <v>66.2</v>
      </c>
      <c r="N30">
        <v>1754.8</v>
      </c>
      <c r="O30">
        <v>40.6</v>
      </c>
      <c r="P30">
        <v>1742.6</v>
      </c>
      <c r="Q30">
        <v>41.8</v>
      </c>
      <c r="R30">
        <v>1742.6</v>
      </c>
      <c r="S30">
        <v>41.8</v>
      </c>
      <c r="T30">
        <v>101.3</v>
      </c>
      <c r="W30" t="s">
        <v>368</v>
      </c>
      <c r="X30">
        <v>108</v>
      </c>
      <c r="Y30">
        <v>2500</v>
      </c>
      <c r="Z30">
        <v>0.21</v>
      </c>
      <c r="AA30">
        <v>5.8419999999999996</v>
      </c>
      <c r="AB30">
        <v>24.3</v>
      </c>
      <c r="AC30">
        <v>4.9630999999999998</v>
      </c>
      <c r="AD30">
        <v>25.1</v>
      </c>
      <c r="AE30">
        <v>0.21038000000000001</v>
      </c>
      <c r="AF30">
        <v>6.3</v>
      </c>
      <c r="AG30">
        <v>0.251</v>
      </c>
      <c r="AH30">
        <v>1230.8</v>
      </c>
      <c r="AI30">
        <v>70.5</v>
      </c>
      <c r="AJ30">
        <v>1813.1</v>
      </c>
      <c r="AK30">
        <v>212.6</v>
      </c>
      <c r="AL30">
        <v>2568.4</v>
      </c>
      <c r="AM30">
        <v>407.3</v>
      </c>
      <c r="AN30">
        <v>2568.4</v>
      </c>
      <c r="AO30">
        <v>407.3</v>
      </c>
      <c r="AP30">
        <v>47.9</v>
      </c>
      <c r="AS30" t="s">
        <v>369</v>
      </c>
      <c r="AT30">
        <v>882</v>
      </c>
      <c r="AU30">
        <v>397153</v>
      </c>
      <c r="AV30">
        <v>5.92</v>
      </c>
      <c r="AW30">
        <v>16.744</v>
      </c>
      <c r="AX30">
        <v>2.6</v>
      </c>
      <c r="AY30">
        <v>0.72970000000000002</v>
      </c>
      <c r="AZ30">
        <v>3.3</v>
      </c>
      <c r="BA30">
        <v>8.8650000000000007E-2</v>
      </c>
      <c r="BB30">
        <v>2</v>
      </c>
      <c r="BC30">
        <v>0.59899999999999998</v>
      </c>
      <c r="BD30">
        <v>547.6</v>
      </c>
      <c r="BE30">
        <v>10.3</v>
      </c>
      <c r="BF30">
        <v>556.4</v>
      </c>
      <c r="BG30">
        <v>14</v>
      </c>
      <c r="BH30">
        <v>592.6</v>
      </c>
      <c r="BI30">
        <v>56.8</v>
      </c>
      <c r="BJ30">
        <v>547.6</v>
      </c>
      <c r="BK30">
        <v>10.3</v>
      </c>
      <c r="BL30">
        <v>92.4</v>
      </c>
    </row>
    <row r="31" spans="1:64" x14ac:dyDescent="0.25">
      <c r="A31" t="s">
        <v>55</v>
      </c>
      <c r="B31">
        <v>288</v>
      </c>
      <c r="C31">
        <v>354096</v>
      </c>
      <c r="D31">
        <v>4.29</v>
      </c>
      <c r="E31">
        <v>9.3520000000000003</v>
      </c>
      <c r="F31">
        <v>1.9</v>
      </c>
      <c r="G31">
        <v>4.6234000000000002</v>
      </c>
      <c r="H31">
        <v>3.4</v>
      </c>
      <c r="I31">
        <v>0.31374000000000002</v>
      </c>
      <c r="J31">
        <v>2.8</v>
      </c>
      <c r="K31">
        <v>0.82899999999999996</v>
      </c>
      <c r="L31">
        <v>1759.1</v>
      </c>
      <c r="M31">
        <v>43.7</v>
      </c>
      <c r="N31">
        <v>1753.5</v>
      </c>
      <c r="O31">
        <v>28.6</v>
      </c>
      <c r="P31">
        <v>1746.8</v>
      </c>
      <c r="Q31">
        <v>35.1</v>
      </c>
      <c r="R31">
        <v>1746.8</v>
      </c>
      <c r="S31">
        <v>35.1</v>
      </c>
      <c r="T31">
        <v>100.7</v>
      </c>
      <c r="W31" t="s">
        <v>370</v>
      </c>
      <c r="X31">
        <v>443</v>
      </c>
      <c r="Y31">
        <v>98028</v>
      </c>
      <c r="Z31">
        <v>1.1399999999999999</v>
      </c>
      <c r="AA31">
        <v>9.452</v>
      </c>
      <c r="AB31">
        <v>1.9</v>
      </c>
      <c r="AC31">
        <v>2.9186000000000001</v>
      </c>
      <c r="AD31">
        <v>3.4</v>
      </c>
      <c r="AE31">
        <v>0.20016999999999999</v>
      </c>
      <c r="AF31">
        <v>2.8</v>
      </c>
      <c r="AG31">
        <v>0.82499999999999996</v>
      </c>
      <c r="AH31">
        <v>1176.3</v>
      </c>
      <c r="AI31">
        <v>30.5</v>
      </c>
      <c r="AJ31">
        <v>1386.7</v>
      </c>
      <c r="AK31">
        <v>26</v>
      </c>
      <c r="AL31">
        <v>1727.3</v>
      </c>
      <c r="AM31">
        <v>35.700000000000003</v>
      </c>
      <c r="AN31">
        <v>1727.3</v>
      </c>
      <c r="AO31">
        <v>35.700000000000003</v>
      </c>
      <c r="AP31">
        <v>68.099999999999994</v>
      </c>
      <c r="AS31" t="s">
        <v>371</v>
      </c>
      <c r="AT31">
        <v>684</v>
      </c>
      <c r="AU31">
        <v>586208</v>
      </c>
      <c r="AV31">
        <v>6.41</v>
      </c>
      <c r="AW31">
        <v>16.861000000000001</v>
      </c>
      <c r="AX31">
        <v>2.6</v>
      </c>
      <c r="AY31">
        <v>0.74309999999999998</v>
      </c>
      <c r="AZ31">
        <v>3.7</v>
      </c>
      <c r="BA31">
        <v>9.0910000000000005E-2</v>
      </c>
      <c r="BB31">
        <v>2.7</v>
      </c>
      <c r="BC31">
        <v>0.72499999999999998</v>
      </c>
      <c r="BD31">
        <v>560.9</v>
      </c>
      <c r="BE31">
        <v>14.5</v>
      </c>
      <c r="BF31">
        <v>564.20000000000005</v>
      </c>
      <c r="BG31">
        <v>16.100000000000001</v>
      </c>
      <c r="BH31">
        <v>577.4</v>
      </c>
      <c r="BI31">
        <v>55.6</v>
      </c>
      <c r="BJ31">
        <v>560.9</v>
      </c>
      <c r="BK31">
        <v>14.5</v>
      </c>
      <c r="BL31">
        <v>97.1</v>
      </c>
    </row>
    <row r="32" spans="1:64" x14ac:dyDescent="0.25">
      <c r="A32" t="s">
        <v>56</v>
      </c>
      <c r="B32">
        <v>128</v>
      </c>
      <c r="C32">
        <v>216632</v>
      </c>
      <c r="D32">
        <v>5.44</v>
      </c>
      <c r="E32">
        <v>9.3450000000000006</v>
      </c>
      <c r="F32">
        <v>2.5</v>
      </c>
      <c r="G32">
        <v>4.6623999999999999</v>
      </c>
      <c r="H32">
        <v>4.4000000000000004</v>
      </c>
      <c r="I32">
        <v>0.31613000000000002</v>
      </c>
      <c r="J32">
        <v>3.6</v>
      </c>
      <c r="K32">
        <v>0.82299999999999995</v>
      </c>
      <c r="L32">
        <v>1770.8</v>
      </c>
      <c r="M32">
        <v>56.4</v>
      </c>
      <c r="N32">
        <v>1760.5</v>
      </c>
      <c r="O32">
        <v>37</v>
      </c>
      <c r="P32">
        <v>1748.3</v>
      </c>
      <c r="Q32">
        <v>46</v>
      </c>
      <c r="R32">
        <v>1748.3</v>
      </c>
      <c r="S32">
        <v>46</v>
      </c>
      <c r="T32">
        <v>101.3</v>
      </c>
      <c r="W32" t="s">
        <v>372</v>
      </c>
      <c r="X32">
        <v>211</v>
      </c>
      <c r="Y32">
        <v>23965</v>
      </c>
      <c r="Z32">
        <v>1.26</v>
      </c>
      <c r="AA32">
        <v>8.3420000000000005</v>
      </c>
      <c r="AB32">
        <v>2.6</v>
      </c>
      <c r="AC32">
        <v>3.4889000000000001</v>
      </c>
      <c r="AD32">
        <v>7.9</v>
      </c>
      <c r="AE32">
        <v>0.21117</v>
      </c>
      <c r="AF32">
        <v>7.4</v>
      </c>
      <c r="AG32">
        <v>0.94399999999999995</v>
      </c>
      <c r="AH32">
        <v>1235</v>
      </c>
      <c r="AI32">
        <v>83.4</v>
      </c>
      <c r="AJ32">
        <v>1524.7</v>
      </c>
      <c r="AK32">
        <v>62.1</v>
      </c>
      <c r="AL32">
        <v>1953.6</v>
      </c>
      <c r="AM32">
        <v>46.3</v>
      </c>
      <c r="AN32">
        <v>1953.6</v>
      </c>
      <c r="AO32">
        <v>46.3</v>
      </c>
      <c r="AP32">
        <v>63.2</v>
      </c>
      <c r="AS32" t="s">
        <v>373</v>
      </c>
      <c r="AT32">
        <v>1192</v>
      </c>
      <c r="AU32">
        <v>69277</v>
      </c>
      <c r="AV32">
        <v>1.2</v>
      </c>
      <c r="AW32">
        <v>18.141999999999999</v>
      </c>
      <c r="AX32">
        <v>2.4</v>
      </c>
      <c r="AY32">
        <v>0.50890000000000002</v>
      </c>
      <c r="AZ32">
        <v>3.5</v>
      </c>
      <c r="BA32">
        <v>6.6989999999999994E-2</v>
      </c>
      <c r="BB32">
        <v>2.6</v>
      </c>
      <c r="BC32">
        <v>0.73799999999999999</v>
      </c>
      <c r="BD32">
        <v>418</v>
      </c>
      <c r="BE32">
        <v>10.5</v>
      </c>
      <c r="BF32">
        <v>417.7</v>
      </c>
      <c r="BG32">
        <v>12.1</v>
      </c>
      <c r="BH32">
        <v>416.1</v>
      </c>
      <c r="BI32">
        <v>53.2</v>
      </c>
      <c r="BJ32">
        <v>418</v>
      </c>
      <c r="BK32">
        <v>10.5</v>
      </c>
      <c r="BL32">
        <v>100.5</v>
      </c>
    </row>
    <row r="33" spans="1:64" x14ac:dyDescent="0.25">
      <c r="A33" t="s">
        <v>57</v>
      </c>
      <c r="B33">
        <v>115</v>
      </c>
      <c r="C33">
        <v>231595</v>
      </c>
      <c r="D33">
        <v>3.65</v>
      </c>
      <c r="E33">
        <v>9.34</v>
      </c>
      <c r="F33">
        <v>3.6</v>
      </c>
      <c r="G33">
        <v>4.6237000000000004</v>
      </c>
      <c r="H33">
        <v>5.3</v>
      </c>
      <c r="I33">
        <v>0.31334000000000001</v>
      </c>
      <c r="J33">
        <v>3.9</v>
      </c>
      <c r="K33">
        <v>0.73699999999999999</v>
      </c>
      <c r="L33">
        <v>1757.1</v>
      </c>
      <c r="M33">
        <v>60.1</v>
      </c>
      <c r="N33">
        <v>1753.6</v>
      </c>
      <c r="O33">
        <v>44.3</v>
      </c>
      <c r="P33">
        <v>1749.3</v>
      </c>
      <c r="Q33">
        <v>65.599999999999994</v>
      </c>
      <c r="R33">
        <v>1749.3</v>
      </c>
      <c r="S33">
        <v>65.599999999999994</v>
      </c>
      <c r="T33">
        <v>100.4</v>
      </c>
      <c r="W33" t="s">
        <v>374</v>
      </c>
      <c r="X33">
        <v>13</v>
      </c>
      <c r="Y33">
        <v>198574</v>
      </c>
      <c r="Z33">
        <v>1.37</v>
      </c>
      <c r="AA33">
        <v>2.9950000000000001</v>
      </c>
      <c r="AB33">
        <v>2.2000000000000002</v>
      </c>
      <c r="AC33">
        <v>36.1738</v>
      </c>
      <c r="AD33">
        <v>15.1</v>
      </c>
      <c r="AE33">
        <v>0.78622999999999998</v>
      </c>
      <c r="AF33">
        <v>15</v>
      </c>
      <c r="AG33">
        <v>0.98899999999999999</v>
      </c>
      <c r="AH33">
        <v>3739.6</v>
      </c>
      <c r="AI33">
        <v>424.4</v>
      </c>
      <c r="AJ33">
        <v>3671.2</v>
      </c>
      <c r="AK33">
        <v>149.6</v>
      </c>
      <c r="AL33">
        <v>3634.1</v>
      </c>
      <c r="AM33">
        <v>33.4</v>
      </c>
      <c r="AN33">
        <v>3634.1</v>
      </c>
      <c r="AO33">
        <v>33.4</v>
      </c>
      <c r="AP33">
        <v>102.9</v>
      </c>
      <c r="AS33" t="s">
        <v>375</v>
      </c>
      <c r="AT33">
        <v>76</v>
      </c>
      <c r="AU33">
        <v>2500</v>
      </c>
      <c r="AV33">
        <v>2.44</v>
      </c>
      <c r="AW33">
        <v>19.251999999999999</v>
      </c>
      <c r="AX33">
        <v>17.600000000000001</v>
      </c>
      <c r="AY33">
        <v>0.48</v>
      </c>
      <c r="AZ33">
        <v>18.399999999999999</v>
      </c>
      <c r="BA33">
        <v>6.7049999999999998E-2</v>
      </c>
      <c r="BB33">
        <v>5.5</v>
      </c>
      <c r="BC33">
        <v>0.3</v>
      </c>
      <c r="BD33">
        <v>418.4</v>
      </c>
      <c r="BE33">
        <v>22.4</v>
      </c>
      <c r="BF33">
        <v>398.1</v>
      </c>
      <c r="BG33">
        <v>60.7</v>
      </c>
      <c r="BH33">
        <v>281.89999999999998</v>
      </c>
      <c r="BI33">
        <v>402.7</v>
      </c>
      <c r="BJ33">
        <v>418.4</v>
      </c>
      <c r="BK33">
        <v>22.4</v>
      </c>
      <c r="BL33">
        <v>148.4</v>
      </c>
    </row>
    <row r="34" spans="1:64" x14ac:dyDescent="0.25">
      <c r="A34" t="s">
        <v>58</v>
      </c>
      <c r="B34">
        <v>256</v>
      </c>
      <c r="C34">
        <v>75270</v>
      </c>
      <c r="D34">
        <v>1.57</v>
      </c>
      <c r="E34">
        <v>9.3309999999999995</v>
      </c>
      <c r="F34">
        <v>1.6</v>
      </c>
      <c r="G34">
        <v>3.9935</v>
      </c>
      <c r="H34">
        <v>4</v>
      </c>
      <c r="I34">
        <v>0.27038000000000001</v>
      </c>
      <c r="J34">
        <v>3.7</v>
      </c>
      <c r="K34">
        <v>0.91300000000000003</v>
      </c>
      <c r="L34">
        <v>1542.7</v>
      </c>
      <c r="M34">
        <v>50.4</v>
      </c>
      <c r="N34">
        <v>1632.9</v>
      </c>
      <c r="O34">
        <v>32.700000000000003</v>
      </c>
      <c r="P34">
        <v>1751</v>
      </c>
      <c r="Q34">
        <v>30</v>
      </c>
      <c r="R34">
        <v>1751</v>
      </c>
      <c r="S34">
        <v>30</v>
      </c>
      <c r="T34">
        <v>88.1</v>
      </c>
      <c r="W34" t="s">
        <v>376</v>
      </c>
      <c r="X34">
        <v>442</v>
      </c>
      <c r="Y34">
        <v>213070</v>
      </c>
      <c r="Z34">
        <v>0.82</v>
      </c>
      <c r="AA34">
        <v>8.9990000000000006</v>
      </c>
      <c r="AB34">
        <v>1.5</v>
      </c>
      <c r="AC34">
        <v>3.3157000000000001</v>
      </c>
      <c r="AD34">
        <v>5.3</v>
      </c>
      <c r="AE34">
        <v>0.2165</v>
      </c>
      <c r="AF34">
        <v>5.0999999999999996</v>
      </c>
      <c r="AG34">
        <v>0.95899999999999996</v>
      </c>
      <c r="AH34">
        <v>1263.4000000000001</v>
      </c>
      <c r="AI34">
        <v>58.2</v>
      </c>
      <c r="AJ34">
        <v>1484.8</v>
      </c>
      <c r="AK34">
        <v>41.3</v>
      </c>
      <c r="AL34">
        <v>1817.1</v>
      </c>
      <c r="AM34">
        <v>27.2</v>
      </c>
      <c r="AN34">
        <v>1817.1</v>
      </c>
      <c r="AO34">
        <v>27.2</v>
      </c>
      <c r="AP34">
        <v>69.5</v>
      </c>
      <c r="AS34" t="s">
        <v>377</v>
      </c>
      <c r="AT34">
        <v>154</v>
      </c>
      <c r="AU34">
        <v>159774</v>
      </c>
      <c r="AV34">
        <v>1.68</v>
      </c>
      <c r="AW34">
        <v>13.144</v>
      </c>
      <c r="AX34">
        <v>2.9</v>
      </c>
      <c r="AY34">
        <v>1.9493</v>
      </c>
      <c r="AZ34">
        <v>5.2</v>
      </c>
      <c r="BA34">
        <v>0.18590999999999999</v>
      </c>
      <c r="BB34">
        <v>4.3</v>
      </c>
      <c r="BC34">
        <v>0.82699999999999996</v>
      </c>
      <c r="BD34">
        <v>1099.2</v>
      </c>
      <c r="BE34">
        <v>43.6</v>
      </c>
      <c r="BF34">
        <v>1098.2</v>
      </c>
      <c r="BG34">
        <v>35</v>
      </c>
      <c r="BH34">
        <v>1096.3</v>
      </c>
      <c r="BI34">
        <v>58.7</v>
      </c>
      <c r="BJ34">
        <v>1096.3</v>
      </c>
      <c r="BK34">
        <v>58.7</v>
      </c>
      <c r="BL34">
        <v>100.3</v>
      </c>
    </row>
    <row r="35" spans="1:64" x14ac:dyDescent="0.25">
      <c r="A35" t="s">
        <v>59</v>
      </c>
      <c r="B35">
        <v>114</v>
      </c>
      <c r="C35">
        <v>171004</v>
      </c>
      <c r="D35">
        <v>2.99</v>
      </c>
      <c r="E35">
        <v>9.3309999999999995</v>
      </c>
      <c r="F35">
        <v>2.2999999999999998</v>
      </c>
      <c r="G35">
        <v>4.5579000000000001</v>
      </c>
      <c r="H35">
        <v>4.8</v>
      </c>
      <c r="I35">
        <v>0.30858000000000002</v>
      </c>
      <c r="J35">
        <v>4.3</v>
      </c>
      <c r="K35">
        <v>0.88500000000000001</v>
      </c>
      <c r="L35">
        <v>1733.7</v>
      </c>
      <c r="M35">
        <v>65.099999999999994</v>
      </c>
      <c r="N35">
        <v>1741.6</v>
      </c>
      <c r="O35">
        <v>40.299999999999997</v>
      </c>
      <c r="P35">
        <v>1751.1</v>
      </c>
      <c r="Q35">
        <v>41.3</v>
      </c>
      <c r="R35">
        <v>1751.1</v>
      </c>
      <c r="S35">
        <v>41.3</v>
      </c>
      <c r="T35">
        <v>99</v>
      </c>
      <c r="W35" t="s">
        <v>378</v>
      </c>
      <c r="X35">
        <v>391</v>
      </c>
      <c r="Y35">
        <v>171092</v>
      </c>
      <c r="Z35">
        <v>0.85</v>
      </c>
      <c r="AA35">
        <v>9.0619999999999994</v>
      </c>
      <c r="AB35">
        <v>2</v>
      </c>
      <c r="AC35">
        <v>3.4721000000000002</v>
      </c>
      <c r="AD35">
        <v>7.4</v>
      </c>
      <c r="AE35">
        <v>0.22828999999999999</v>
      </c>
      <c r="AF35">
        <v>7.1</v>
      </c>
      <c r="AG35">
        <v>0.96099999999999997</v>
      </c>
      <c r="AH35">
        <v>1325.6</v>
      </c>
      <c r="AI35">
        <v>85.2</v>
      </c>
      <c r="AJ35">
        <v>1520.9</v>
      </c>
      <c r="AK35">
        <v>58.3</v>
      </c>
      <c r="AL35">
        <v>1804.4</v>
      </c>
      <c r="AM35">
        <v>37</v>
      </c>
      <c r="AN35">
        <v>1804.4</v>
      </c>
      <c r="AO35">
        <v>37</v>
      </c>
      <c r="AP35">
        <v>73.5</v>
      </c>
      <c r="AS35" t="s">
        <v>379</v>
      </c>
      <c r="AT35">
        <v>834</v>
      </c>
      <c r="AU35">
        <v>202103</v>
      </c>
      <c r="AV35">
        <v>6.09</v>
      </c>
      <c r="AW35">
        <v>17.138999999999999</v>
      </c>
      <c r="AX35">
        <v>2</v>
      </c>
      <c r="AY35">
        <v>0.72250000000000003</v>
      </c>
      <c r="AZ35">
        <v>3.4</v>
      </c>
      <c r="BA35">
        <v>8.9849999999999999E-2</v>
      </c>
      <c r="BB35">
        <v>2.8</v>
      </c>
      <c r="BC35">
        <v>0.81499999999999995</v>
      </c>
      <c r="BD35">
        <v>554.70000000000005</v>
      </c>
      <c r="BE35">
        <v>14.8</v>
      </c>
      <c r="BF35">
        <v>552.1</v>
      </c>
      <c r="BG35">
        <v>14.6</v>
      </c>
      <c r="BH35">
        <v>541.79999999999995</v>
      </c>
      <c r="BI35">
        <v>43.3</v>
      </c>
      <c r="BJ35">
        <v>554.70000000000005</v>
      </c>
      <c r="BK35">
        <v>14.8</v>
      </c>
      <c r="BL35">
        <v>102.4</v>
      </c>
    </row>
    <row r="36" spans="1:64" x14ac:dyDescent="0.25">
      <c r="A36" t="s">
        <v>60</v>
      </c>
      <c r="B36">
        <v>121</v>
      </c>
      <c r="C36">
        <v>41627</v>
      </c>
      <c r="D36">
        <v>3.06</v>
      </c>
      <c r="E36">
        <v>9.33</v>
      </c>
      <c r="F36">
        <v>2.4</v>
      </c>
      <c r="G36">
        <v>4.5884</v>
      </c>
      <c r="H36">
        <v>5.9</v>
      </c>
      <c r="I36">
        <v>0.31061</v>
      </c>
      <c r="J36">
        <v>5.3</v>
      </c>
      <c r="K36">
        <v>0.91</v>
      </c>
      <c r="L36">
        <v>1743.7</v>
      </c>
      <c r="M36">
        <v>81.5</v>
      </c>
      <c r="N36">
        <v>1747.2</v>
      </c>
      <c r="O36">
        <v>48.9</v>
      </c>
      <c r="P36">
        <v>1751.3</v>
      </c>
      <c r="Q36">
        <v>44.6</v>
      </c>
      <c r="R36">
        <v>1751.3</v>
      </c>
      <c r="S36">
        <v>44.6</v>
      </c>
      <c r="T36">
        <v>99.6</v>
      </c>
      <c r="W36" t="s">
        <v>380</v>
      </c>
      <c r="X36">
        <v>612</v>
      </c>
      <c r="Y36">
        <v>68832</v>
      </c>
      <c r="Z36">
        <v>5.71</v>
      </c>
      <c r="AA36">
        <v>8.9339999999999993</v>
      </c>
      <c r="AB36">
        <v>2.1</v>
      </c>
      <c r="AC36">
        <v>2.5224000000000002</v>
      </c>
      <c r="AD36">
        <v>6.9</v>
      </c>
      <c r="AE36">
        <v>0.16350999999999999</v>
      </c>
      <c r="AF36">
        <v>6.6</v>
      </c>
      <c r="AG36">
        <v>0.95099999999999996</v>
      </c>
      <c r="AH36">
        <v>976.3</v>
      </c>
      <c r="AI36">
        <v>59.7</v>
      </c>
      <c r="AJ36">
        <v>1278.5</v>
      </c>
      <c r="AK36">
        <v>50.4</v>
      </c>
      <c r="AL36">
        <v>1830.2</v>
      </c>
      <c r="AM36">
        <v>38.799999999999997</v>
      </c>
      <c r="AN36">
        <v>1830.2</v>
      </c>
      <c r="AO36">
        <v>38.799999999999997</v>
      </c>
      <c r="AP36">
        <v>53.3</v>
      </c>
      <c r="AS36" t="s">
        <v>381</v>
      </c>
      <c r="AT36">
        <v>414</v>
      </c>
      <c r="AU36">
        <v>570872</v>
      </c>
      <c r="AV36">
        <v>1.73</v>
      </c>
      <c r="AW36">
        <v>13.047000000000001</v>
      </c>
      <c r="AX36">
        <v>2</v>
      </c>
      <c r="AY36">
        <v>1.9331</v>
      </c>
      <c r="AZ36">
        <v>4.5999999999999996</v>
      </c>
      <c r="BA36">
        <v>0.18301000000000001</v>
      </c>
      <c r="BB36">
        <v>4.0999999999999996</v>
      </c>
      <c r="BC36">
        <v>0.89800000000000002</v>
      </c>
      <c r="BD36">
        <v>1083.4000000000001</v>
      </c>
      <c r="BE36">
        <v>41.3</v>
      </c>
      <c r="BF36">
        <v>1092.5999999999999</v>
      </c>
      <c r="BG36">
        <v>30.9</v>
      </c>
      <c r="BH36">
        <v>1111</v>
      </c>
      <c r="BI36">
        <v>40.5</v>
      </c>
      <c r="BJ36">
        <v>1111</v>
      </c>
      <c r="BK36">
        <v>40.5</v>
      </c>
      <c r="BL36">
        <v>97.5</v>
      </c>
    </row>
    <row r="37" spans="1:64" x14ac:dyDescent="0.25">
      <c r="A37" t="s">
        <v>61</v>
      </c>
      <c r="B37">
        <v>384</v>
      </c>
      <c r="C37">
        <v>101523</v>
      </c>
      <c r="D37">
        <v>0.64</v>
      </c>
      <c r="E37">
        <v>9.3290000000000006</v>
      </c>
      <c r="F37">
        <v>2.5</v>
      </c>
      <c r="G37">
        <v>3.6524000000000001</v>
      </c>
      <c r="H37">
        <v>10.4</v>
      </c>
      <c r="I37">
        <v>0.24723999999999999</v>
      </c>
      <c r="J37">
        <v>10.1</v>
      </c>
      <c r="K37">
        <v>0.97099999999999997</v>
      </c>
      <c r="L37">
        <v>1424.2</v>
      </c>
      <c r="M37">
        <v>129</v>
      </c>
      <c r="N37">
        <v>1561</v>
      </c>
      <c r="O37">
        <v>82.9</v>
      </c>
      <c r="P37">
        <v>1751.3</v>
      </c>
      <c r="Q37">
        <v>45.6</v>
      </c>
      <c r="R37">
        <v>1751.3</v>
      </c>
      <c r="S37">
        <v>45.6</v>
      </c>
      <c r="T37">
        <v>81.3</v>
      </c>
      <c r="W37" t="s">
        <v>382</v>
      </c>
      <c r="X37">
        <v>376</v>
      </c>
      <c r="Y37">
        <v>133337</v>
      </c>
      <c r="Z37">
        <v>1.29</v>
      </c>
      <c r="AA37">
        <v>9.1059999999999999</v>
      </c>
      <c r="AB37">
        <v>1.6</v>
      </c>
      <c r="AC37">
        <v>3.6844999999999999</v>
      </c>
      <c r="AD37">
        <v>2.9</v>
      </c>
      <c r="AE37">
        <v>0.24343999999999999</v>
      </c>
      <c r="AF37">
        <v>2.4</v>
      </c>
      <c r="AG37">
        <v>0.82699999999999996</v>
      </c>
      <c r="AH37">
        <v>1404.5</v>
      </c>
      <c r="AI37">
        <v>29.8</v>
      </c>
      <c r="AJ37">
        <v>1568</v>
      </c>
      <c r="AK37">
        <v>22.8</v>
      </c>
      <c r="AL37">
        <v>1795.6</v>
      </c>
      <c r="AM37">
        <v>29.3</v>
      </c>
      <c r="AN37">
        <v>1795.6</v>
      </c>
      <c r="AO37">
        <v>29.3</v>
      </c>
      <c r="AP37">
        <v>78.2</v>
      </c>
      <c r="AS37" t="s">
        <v>383</v>
      </c>
      <c r="AT37">
        <v>783</v>
      </c>
      <c r="AU37">
        <v>72746</v>
      </c>
      <c r="AV37">
        <v>6.1</v>
      </c>
      <c r="AW37">
        <v>17.109000000000002</v>
      </c>
      <c r="AX37">
        <v>2.2999999999999998</v>
      </c>
      <c r="AY37">
        <v>0.72399999999999998</v>
      </c>
      <c r="AZ37">
        <v>3.4</v>
      </c>
      <c r="BA37">
        <v>8.9880000000000002E-2</v>
      </c>
      <c r="BB37">
        <v>2.5</v>
      </c>
      <c r="BC37">
        <v>0.74099999999999999</v>
      </c>
      <c r="BD37">
        <v>554.79999999999995</v>
      </c>
      <c r="BE37">
        <v>13.2</v>
      </c>
      <c r="BF37">
        <v>553</v>
      </c>
      <c r="BG37">
        <v>14.3</v>
      </c>
      <c r="BH37">
        <v>545.6</v>
      </c>
      <c r="BI37">
        <v>49.4</v>
      </c>
      <c r="BJ37">
        <v>554.79999999999995</v>
      </c>
      <c r="BK37">
        <v>13.2</v>
      </c>
      <c r="BL37">
        <v>101.7</v>
      </c>
    </row>
    <row r="38" spans="1:64" x14ac:dyDescent="0.25">
      <c r="A38" t="s">
        <v>62</v>
      </c>
      <c r="B38">
        <v>288</v>
      </c>
      <c r="C38">
        <v>77537</v>
      </c>
      <c r="D38">
        <v>5.19</v>
      </c>
      <c r="E38">
        <v>9.3170000000000002</v>
      </c>
      <c r="F38">
        <v>2.2999999999999998</v>
      </c>
      <c r="G38">
        <v>4.5548999999999999</v>
      </c>
      <c r="H38">
        <v>4.0999999999999996</v>
      </c>
      <c r="I38">
        <v>0.30792999999999998</v>
      </c>
      <c r="J38">
        <v>3.4</v>
      </c>
      <c r="K38">
        <v>0.83099999999999996</v>
      </c>
      <c r="L38">
        <v>1730.5</v>
      </c>
      <c r="M38">
        <v>51.2</v>
      </c>
      <c r="N38">
        <v>1741</v>
      </c>
      <c r="O38">
        <v>33.799999999999997</v>
      </c>
      <c r="P38">
        <v>1753.7</v>
      </c>
      <c r="Q38">
        <v>41.4</v>
      </c>
      <c r="R38">
        <v>1753.7</v>
      </c>
      <c r="S38">
        <v>41.4</v>
      </c>
      <c r="T38">
        <v>98.7</v>
      </c>
      <c r="W38" t="s">
        <v>384</v>
      </c>
      <c r="X38">
        <v>833</v>
      </c>
      <c r="Y38">
        <v>22496</v>
      </c>
      <c r="Z38">
        <v>1.18</v>
      </c>
      <c r="AA38">
        <v>8.58</v>
      </c>
      <c r="AB38">
        <v>4.0999999999999996</v>
      </c>
      <c r="AC38">
        <v>2.0975999999999999</v>
      </c>
      <c r="AD38">
        <v>25.6</v>
      </c>
      <c r="AE38">
        <v>0.13058</v>
      </c>
      <c r="AF38">
        <v>25.2</v>
      </c>
      <c r="AG38">
        <v>0.98699999999999999</v>
      </c>
      <c r="AH38">
        <v>791.2</v>
      </c>
      <c r="AI38">
        <v>188</v>
      </c>
      <c r="AJ38">
        <v>1148</v>
      </c>
      <c r="AK38">
        <v>176.3</v>
      </c>
      <c r="AL38">
        <v>1903.2</v>
      </c>
      <c r="AM38">
        <v>74.2</v>
      </c>
      <c r="AN38">
        <v>1903.2</v>
      </c>
      <c r="AO38">
        <v>74.2</v>
      </c>
      <c r="AP38">
        <v>41.6</v>
      </c>
      <c r="AS38" t="s">
        <v>385</v>
      </c>
      <c r="AT38">
        <v>912</v>
      </c>
      <c r="AU38">
        <v>144650</v>
      </c>
      <c r="AV38">
        <v>5.83</v>
      </c>
      <c r="AW38">
        <v>16.934999999999999</v>
      </c>
      <c r="AX38">
        <v>2.4</v>
      </c>
      <c r="AY38">
        <v>0.73580000000000001</v>
      </c>
      <c r="AZ38">
        <v>3.6</v>
      </c>
      <c r="BA38">
        <v>9.042E-2</v>
      </c>
      <c r="BB38">
        <v>2.8</v>
      </c>
      <c r="BC38">
        <v>0.754</v>
      </c>
      <c r="BD38">
        <v>558</v>
      </c>
      <c r="BE38">
        <v>14.7</v>
      </c>
      <c r="BF38">
        <v>560</v>
      </c>
      <c r="BG38">
        <v>15.7</v>
      </c>
      <c r="BH38">
        <v>567.9</v>
      </c>
      <c r="BI38">
        <v>52.2</v>
      </c>
      <c r="BJ38">
        <v>558</v>
      </c>
      <c r="BK38">
        <v>14.7</v>
      </c>
      <c r="BL38">
        <v>98.3</v>
      </c>
    </row>
    <row r="39" spans="1:64" x14ac:dyDescent="0.25">
      <c r="A39" t="s">
        <v>63</v>
      </c>
      <c r="B39">
        <v>141</v>
      </c>
      <c r="C39">
        <v>194373</v>
      </c>
      <c r="D39">
        <v>2.77</v>
      </c>
      <c r="E39">
        <v>9.31</v>
      </c>
      <c r="F39">
        <v>2.1</v>
      </c>
      <c r="G39">
        <v>4.6658999999999997</v>
      </c>
      <c r="H39">
        <v>5</v>
      </c>
      <c r="I39">
        <v>0.31519999999999998</v>
      </c>
      <c r="J39">
        <v>4.5999999999999996</v>
      </c>
      <c r="K39">
        <v>0.90700000000000003</v>
      </c>
      <c r="L39">
        <v>1766.3</v>
      </c>
      <c r="M39">
        <v>70.599999999999994</v>
      </c>
      <c r="N39">
        <v>1761.2</v>
      </c>
      <c r="O39">
        <v>42.1</v>
      </c>
      <c r="P39">
        <v>1755.1</v>
      </c>
      <c r="Q39">
        <v>38.700000000000003</v>
      </c>
      <c r="R39">
        <v>1755.1</v>
      </c>
      <c r="S39">
        <v>38.700000000000003</v>
      </c>
      <c r="T39">
        <v>100.6</v>
      </c>
      <c r="W39" t="s">
        <v>386</v>
      </c>
      <c r="X39">
        <v>328</v>
      </c>
      <c r="Y39">
        <v>324672</v>
      </c>
      <c r="Z39">
        <v>1.55</v>
      </c>
      <c r="AA39">
        <v>9.032</v>
      </c>
      <c r="AB39">
        <v>2.7</v>
      </c>
      <c r="AC39">
        <v>3.5565000000000002</v>
      </c>
      <c r="AD39">
        <v>4.9000000000000004</v>
      </c>
      <c r="AE39">
        <v>0.23308999999999999</v>
      </c>
      <c r="AF39">
        <v>4.0999999999999996</v>
      </c>
      <c r="AG39">
        <v>0.83399999999999996</v>
      </c>
      <c r="AH39">
        <v>1350.7</v>
      </c>
      <c r="AI39">
        <v>50.2</v>
      </c>
      <c r="AJ39">
        <v>1539.9</v>
      </c>
      <c r="AK39">
        <v>39.1</v>
      </c>
      <c r="AL39">
        <v>1810.3</v>
      </c>
      <c r="AM39">
        <v>49.5</v>
      </c>
      <c r="AN39">
        <v>1810.3</v>
      </c>
      <c r="AO39">
        <v>49.5</v>
      </c>
      <c r="AP39">
        <v>74.599999999999994</v>
      </c>
      <c r="AS39" t="s">
        <v>387</v>
      </c>
      <c r="AT39">
        <v>218</v>
      </c>
      <c r="AU39">
        <v>62531</v>
      </c>
      <c r="AV39">
        <v>2.09</v>
      </c>
      <c r="AW39">
        <v>13.057</v>
      </c>
      <c r="AX39">
        <v>2.2999999999999998</v>
      </c>
      <c r="AY39">
        <v>1.9957</v>
      </c>
      <c r="AZ39">
        <v>4.3</v>
      </c>
      <c r="BA39">
        <v>0.18908</v>
      </c>
      <c r="BB39">
        <v>3.7</v>
      </c>
      <c r="BC39">
        <v>0.84499999999999997</v>
      </c>
      <c r="BD39">
        <v>1116.4000000000001</v>
      </c>
      <c r="BE39">
        <v>37.6</v>
      </c>
      <c r="BF39">
        <v>1114.0999999999999</v>
      </c>
      <c r="BG39">
        <v>29.4</v>
      </c>
      <c r="BH39">
        <v>1109.5</v>
      </c>
      <c r="BI39">
        <v>46.5</v>
      </c>
      <c r="BJ39">
        <v>1109.5</v>
      </c>
      <c r="BK39">
        <v>46.5</v>
      </c>
      <c r="BL39">
        <v>100.6</v>
      </c>
    </row>
    <row r="40" spans="1:64" x14ac:dyDescent="0.25">
      <c r="A40" t="s">
        <v>64</v>
      </c>
      <c r="B40">
        <v>257</v>
      </c>
      <c r="C40">
        <v>435234</v>
      </c>
      <c r="D40">
        <v>4.6500000000000004</v>
      </c>
      <c r="E40">
        <v>9.3049999999999997</v>
      </c>
      <c r="F40">
        <v>2</v>
      </c>
      <c r="G40">
        <v>4.5092999999999996</v>
      </c>
      <c r="H40">
        <v>4.5999999999999996</v>
      </c>
      <c r="I40">
        <v>0.30443999999999999</v>
      </c>
      <c r="J40">
        <v>4.0999999999999996</v>
      </c>
      <c r="K40">
        <v>0.9</v>
      </c>
      <c r="L40">
        <v>1713.3</v>
      </c>
      <c r="M40">
        <v>62.4</v>
      </c>
      <c r="N40">
        <v>1732.7</v>
      </c>
      <c r="O40">
        <v>38.299999999999997</v>
      </c>
      <c r="P40">
        <v>1756.2</v>
      </c>
      <c r="Q40">
        <v>36.700000000000003</v>
      </c>
      <c r="R40">
        <v>1756.2</v>
      </c>
      <c r="S40">
        <v>36.700000000000003</v>
      </c>
      <c r="T40">
        <v>97.6</v>
      </c>
      <c r="W40" t="s">
        <v>388</v>
      </c>
      <c r="X40">
        <v>251</v>
      </c>
      <c r="Y40">
        <v>116492</v>
      </c>
      <c r="Z40">
        <v>1.4</v>
      </c>
      <c r="AA40">
        <v>8.9740000000000002</v>
      </c>
      <c r="AB40">
        <v>2</v>
      </c>
      <c r="AC40">
        <v>3.8807</v>
      </c>
      <c r="AD40">
        <v>4.5</v>
      </c>
      <c r="AE40">
        <v>0.25269999999999998</v>
      </c>
      <c r="AF40">
        <v>4</v>
      </c>
      <c r="AG40">
        <v>0.89200000000000002</v>
      </c>
      <c r="AH40">
        <v>1452.4</v>
      </c>
      <c r="AI40">
        <v>51.9</v>
      </c>
      <c r="AJ40">
        <v>1609.7</v>
      </c>
      <c r="AK40">
        <v>36.1</v>
      </c>
      <c r="AL40">
        <v>1822</v>
      </c>
      <c r="AM40">
        <v>36.700000000000003</v>
      </c>
      <c r="AN40">
        <v>1822</v>
      </c>
      <c r="AO40">
        <v>36.700000000000003</v>
      </c>
      <c r="AP40">
        <v>79.7</v>
      </c>
      <c r="AS40" t="s">
        <v>389</v>
      </c>
      <c r="AT40">
        <v>251</v>
      </c>
      <c r="AU40">
        <v>1416136</v>
      </c>
      <c r="AV40">
        <v>1.56</v>
      </c>
      <c r="AW40">
        <v>18.114999999999998</v>
      </c>
      <c r="AX40">
        <v>2.8</v>
      </c>
      <c r="AY40">
        <v>0.51490000000000002</v>
      </c>
      <c r="AZ40">
        <v>3.9</v>
      </c>
      <c r="BA40">
        <v>6.7680000000000004E-2</v>
      </c>
      <c r="BB40">
        <v>2.6</v>
      </c>
      <c r="BC40">
        <v>0.68100000000000005</v>
      </c>
      <c r="BD40">
        <v>422.1</v>
      </c>
      <c r="BE40">
        <v>10.8</v>
      </c>
      <c r="BF40">
        <v>421.7</v>
      </c>
      <c r="BG40">
        <v>13.4</v>
      </c>
      <c r="BH40">
        <v>419.4</v>
      </c>
      <c r="BI40">
        <v>63.6</v>
      </c>
      <c r="BJ40">
        <v>422.1</v>
      </c>
      <c r="BK40">
        <v>10.8</v>
      </c>
      <c r="BL40">
        <v>100.6</v>
      </c>
    </row>
    <row r="41" spans="1:64" x14ac:dyDescent="0.25">
      <c r="A41" t="s">
        <v>65</v>
      </c>
      <c r="B41">
        <v>145</v>
      </c>
      <c r="C41">
        <v>214288</v>
      </c>
      <c r="D41">
        <v>5.04</v>
      </c>
      <c r="E41">
        <v>9.2609999999999992</v>
      </c>
      <c r="F41">
        <v>1.5</v>
      </c>
      <c r="G41">
        <v>4.6277999999999997</v>
      </c>
      <c r="H41">
        <v>3.9</v>
      </c>
      <c r="I41">
        <v>0.31097000000000002</v>
      </c>
      <c r="J41">
        <v>3.6</v>
      </c>
      <c r="K41">
        <v>0.92100000000000004</v>
      </c>
      <c r="L41">
        <v>1745.5</v>
      </c>
      <c r="M41">
        <v>55.6</v>
      </c>
      <c r="N41">
        <v>1754.3</v>
      </c>
      <c r="O41">
        <v>33</v>
      </c>
      <c r="P41">
        <v>1764.8</v>
      </c>
      <c r="Q41">
        <v>28.1</v>
      </c>
      <c r="R41">
        <v>1764.8</v>
      </c>
      <c r="S41">
        <v>28.1</v>
      </c>
      <c r="T41">
        <v>98.9</v>
      </c>
      <c r="W41" t="s">
        <v>390</v>
      </c>
      <c r="X41">
        <v>547</v>
      </c>
      <c r="Y41">
        <v>154968</v>
      </c>
      <c r="Z41">
        <v>2.06</v>
      </c>
      <c r="AA41">
        <v>8.4320000000000004</v>
      </c>
      <c r="AB41">
        <v>2.2999999999999998</v>
      </c>
      <c r="AC41">
        <v>2.0897999999999999</v>
      </c>
      <c r="AD41">
        <v>7.7</v>
      </c>
      <c r="AE41">
        <v>0.12786</v>
      </c>
      <c r="AF41">
        <v>7.4</v>
      </c>
      <c r="AG41">
        <v>0.95599999999999996</v>
      </c>
      <c r="AH41">
        <v>775.6</v>
      </c>
      <c r="AI41">
        <v>54.1</v>
      </c>
      <c r="AJ41">
        <v>1145.5</v>
      </c>
      <c r="AK41">
        <v>53.1</v>
      </c>
      <c r="AL41">
        <v>1934.4</v>
      </c>
      <c r="AM41">
        <v>40.4</v>
      </c>
      <c r="AN41">
        <v>1934.4</v>
      </c>
      <c r="AO41">
        <v>40.4</v>
      </c>
      <c r="AP41">
        <v>40.1</v>
      </c>
      <c r="AS41" t="s">
        <v>391</v>
      </c>
      <c r="AT41">
        <v>734</v>
      </c>
      <c r="AU41">
        <v>136206</v>
      </c>
      <c r="AV41">
        <v>6.7</v>
      </c>
      <c r="AW41">
        <v>16.989000000000001</v>
      </c>
      <c r="AX41">
        <v>1.9</v>
      </c>
      <c r="AY41">
        <v>0.7319</v>
      </c>
      <c r="AZ41">
        <v>3</v>
      </c>
      <c r="BA41">
        <v>9.0219999999999995E-2</v>
      </c>
      <c r="BB41">
        <v>2.2999999999999998</v>
      </c>
      <c r="BC41">
        <v>0.77600000000000002</v>
      </c>
      <c r="BD41">
        <v>556.9</v>
      </c>
      <c r="BE41">
        <v>12.3</v>
      </c>
      <c r="BF41">
        <v>557.70000000000005</v>
      </c>
      <c r="BG41">
        <v>12.8</v>
      </c>
      <c r="BH41">
        <v>561</v>
      </c>
      <c r="BI41">
        <v>40.9</v>
      </c>
      <c r="BJ41">
        <v>556.9</v>
      </c>
      <c r="BK41">
        <v>12.3</v>
      </c>
      <c r="BL41">
        <v>99.3</v>
      </c>
    </row>
    <row r="42" spans="1:64" x14ac:dyDescent="0.25">
      <c r="A42" t="s">
        <v>66</v>
      </c>
      <c r="B42">
        <v>119</v>
      </c>
      <c r="C42">
        <v>166076</v>
      </c>
      <c r="D42">
        <v>1.85</v>
      </c>
      <c r="E42">
        <v>9.2579999999999991</v>
      </c>
      <c r="F42">
        <v>3.1</v>
      </c>
      <c r="G42">
        <v>4.6680999999999999</v>
      </c>
      <c r="H42">
        <v>6</v>
      </c>
      <c r="I42">
        <v>0.31358999999999998</v>
      </c>
      <c r="J42">
        <v>5.0999999999999996</v>
      </c>
      <c r="K42">
        <v>0.85099999999999998</v>
      </c>
      <c r="L42">
        <v>1758.4</v>
      </c>
      <c r="M42">
        <v>78.2</v>
      </c>
      <c r="N42">
        <v>1761.5</v>
      </c>
      <c r="O42">
        <v>49.9</v>
      </c>
      <c r="P42">
        <v>1765.3</v>
      </c>
      <c r="Q42">
        <v>57.2</v>
      </c>
      <c r="R42">
        <v>1765.3</v>
      </c>
      <c r="S42">
        <v>57.2</v>
      </c>
      <c r="T42">
        <v>99.6</v>
      </c>
      <c r="W42" t="s">
        <v>392</v>
      </c>
      <c r="X42">
        <v>186</v>
      </c>
      <c r="Y42">
        <v>23092</v>
      </c>
      <c r="Z42">
        <v>1.23</v>
      </c>
      <c r="AA42">
        <v>7.9359999999999999</v>
      </c>
      <c r="AB42">
        <v>9.8000000000000007</v>
      </c>
      <c r="AC42">
        <v>4.9157999999999999</v>
      </c>
      <c r="AD42">
        <v>10.5</v>
      </c>
      <c r="AE42">
        <v>0.28305000000000002</v>
      </c>
      <c r="AF42">
        <v>3.8</v>
      </c>
      <c r="AG42">
        <v>0.36</v>
      </c>
      <c r="AH42">
        <v>1606.7</v>
      </c>
      <c r="AI42">
        <v>54</v>
      </c>
      <c r="AJ42">
        <v>1805</v>
      </c>
      <c r="AK42">
        <v>89</v>
      </c>
      <c r="AL42">
        <v>2042.3</v>
      </c>
      <c r="AM42">
        <v>174</v>
      </c>
      <c r="AN42">
        <v>2042.3</v>
      </c>
      <c r="AO42">
        <v>174</v>
      </c>
      <c r="AP42">
        <v>78.7</v>
      </c>
      <c r="AS42" t="s">
        <v>393</v>
      </c>
      <c r="AT42">
        <v>750</v>
      </c>
      <c r="AU42">
        <v>156710</v>
      </c>
      <c r="AV42">
        <v>2.0299999999999998</v>
      </c>
      <c r="AW42">
        <v>13.106</v>
      </c>
      <c r="AX42">
        <v>2.1</v>
      </c>
      <c r="AY42">
        <v>1.9475</v>
      </c>
      <c r="AZ42">
        <v>3.6</v>
      </c>
      <c r="BA42">
        <v>0.18518999999999999</v>
      </c>
      <c r="BB42">
        <v>2.9</v>
      </c>
      <c r="BC42">
        <v>0.81399999999999995</v>
      </c>
      <c r="BD42">
        <v>1095.3</v>
      </c>
      <c r="BE42">
        <v>29.5</v>
      </c>
      <c r="BF42">
        <v>1097.5999999999999</v>
      </c>
      <c r="BG42">
        <v>24.2</v>
      </c>
      <c r="BH42">
        <v>1102.0999999999999</v>
      </c>
      <c r="BI42">
        <v>41.9</v>
      </c>
      <c r="BJ42">
        <v>1102.0999999999999</v>
      </c>
      <c r="BK42">
        <v>41.9</v>
      </c>
      <c r="BL42">
        <v>99.4</v>
      </c>
    </row>
    <row r="43" spans="1:64" x14ac:dyDescent="0.25">
      <c r="A43" t="s">
        <v>67</v>
      </c>
      <c r="B43">
        <v>168</v>
      </c>
      <c r="C43">
        <v>60383</v>
      </c>
      <c r="D43">
        <v>1.63</v>
      </c>
      <c r="E43">
        <v>9.2539999999999996</v>
      </c>
      <c r="F43">
        <v>2.7</v>
      </c>
      <c r="G43">
        <v>4.1920000000000002</v>
      </c>
      <c r="H43">
        <v>5.7</v>
      </c>
      <c r="I43">
        <v>0.28149000000000002</v>
      </c>
      <c r="J43">
        <v>5</v>
      </c>
      <c r="K43">
        <v>0.88</v>
      </c>
      <c r="L43">
        <v>1598.9</v>
      </c>
      <c r="M43">
        <v>70.7</v>
      </c>
      <c r="N43">
        <v>1672.5</v>
      </c>
      <c r="O43">
        <v>46.5</v>
      </c>
      <c r="P43">
        <v>1766.1</v>
      </c>
      <c r="Q43">
        <v>49.3</v>
      </c>
      <c r="R43">
        <v>1766.1</v>
      </c>
      <c r="S43">
        <v>49.3</v>
      </c>
      <c r="T43">
        <v>90.5</v>
      </c>
      <c r="W43" t="s">
        <v>394</v>
      </c>
      <c r="X43">
        <v>467</v>
      </c>
      <c r="Y43">
        <v>277004</v>
      </c>
      <c r="Z43">
        <v>4.67</v>
      </c>
      <c r="AA43">
        <v>8.8409999999999993</v>
      </c>
      <c r="AB43">
        <v>2.2999999999999998</v>
      </c>
      <c r="AC43">
        <v>3.7986</v>
      </c>
      <c r="AD43">
        <v>3.8</v>
      </c>
      <c r="AE43">
        <v>0.24368999999999999</v>
      </c>
      <c r="AF43">
        <v>3</v>
      </c>
      <c r="AG43">
        <v>0.79900000000000004</v>
      </c>
      <c r="AH43">
        <v>1405.8</v>
      </c>
      <c r="AI43">
        <v>38.200000000000003</v>
      </c>
      <c r="AJ43">
        <v>1592.5</v>
      </c>
      <c r="AK43">
        <v>30.4</v>
      </c>
      <c r="AL43">
        <v>1849.1</v>
      </c>
      <c r="AM43">
        <v>41.1</v>
      </c>
      <c r="AN43">
        <v>1849.1</v>
      </c>
      <c r="AO43">
        <v>41.1</v>
      </c>
      <c r="AP43">
        <v>76</v>
      </c>
      <c r="AS43" t="s">
        <v>395</v>
      </c>
      <c r="AT43">
        <v>773</v>
      </c>
      <c r="AU43">
        <v>205486</v>
      </c>
      <c r="AV43">
        <v>6.26</v>
      </c>
      <c r="AW43">
        <v>16.965</v>
      </c>
      <c r="AX43">
        <v>2.4</v>
      </c>
      <c r="AY43">
        <v>0.7319</v>
      </c>
      <c r="AZ43">
        <v>4</v>
      </c>
      <c r="BA43">
        <v>9.01E-2</v>
      </c>
      <c r="BB43">
        <v>3.2</v>
      </c>
      <c r="BC43">
        <v>0.79400000000000004</v>
      </c>
      <c r="BD43">
        <v>556.1</v>
      </c>
      <c r="BE43">
        <v>16.899999999999999</v>
      </c>
      <c r="BF43">
        <v>557.70000000000005</v>
      </c>
      <c r="BG43">
        <v>17.100000000000001</v>
      </c>
      <c r="BH43">
        <v>564.1</v>
      </c>
      <c r="BI43">
        <v>52.9</v>
      </c>
      <c r="BJ43">
        <v>556.1</v>
      </c>
      <c r="BK43">
        <v>16.899999999999999</v>
      </c>
      <c r="BL43">
        <v>98.6</v>
      </c>
    </row>
    <row r="44" spans="1:64" x14ac:dyDescent="0.25">
      <c r="A44" t="s">
        <v>68</v>
      </c>
      <c r="B44">
        <v>171</v>
      </c>
      <c r="C44">
        <v>52497</v>
      </c>
      <c r="D44">
        <v>1.53</v>
      </c>
      <c r="E44">
        <v>9.2430000000000003</v>
      </c>
      <c r="F44">
        <v>2.2000000000000002</v>
      </c>
      <c r="G44">
        <v>4.5891999999999999</v>
      </c>
      <c r="H44">
        <v>4.0999999999999996</v>
      </c>
      <c r="I44">
        <v>0.30779000000000001</v>
      </c>
      <c r="J44">
        <v>3.5</v>
      </c>
      <c r="K44">
        <v>0.84499999999999997</v>
      </c>
      <c r="L44">
        <v>1729.8</v>
      </c>
      <c r="M44">
        <v>52.8</v>
      </c>
      <c r="N44">
        <v>1747.3</v>
      </c>
      <c r="O44">
        <v>34.299999999999997</v>
      </c>
      <c r="P44">
        <v>1768.3</v>
      </c>
      <c r="Q44">
        <v>40.200000000000003</v>
      </c>
      <c r="R44">
        <v>1768.3</v>
      </c>
      <c r="S44">
        <v>40.200000000000003</v>
      </c>
      <c r="T44">
        <v>97.8</v>
      </c>
      <c r="W44" t="s">
        <v>396</v>
      </c>
      <c r="X44">
        <v>402</v>
      </c>
      <c r="Y44">
        <v>186535</v>
      </c>
      <c r="Z44">
        <v>2.66</v>
      </c>
      <c r="AA44">
        <v>8.7530000000000001</v>
      </c>
      <c r="AB44">
        <v>2</v>
      </c>
      <c r="AC44">
        <v>3.6936</v>
      </c>
      <c r="AD44">
        <v>3.9</v>
      </c>
      <c r="AE44">
        <v>0.23458999999999999</v>
      </c>
      <c r="AF44">
        <v>3.3</v>
      </c>
      <c r="AG44">
        <v>0.86099999999999999</v>
      </c>
      <c r="AH44">
        <v>1358.5</v>
      </c>
      <c r="AI44">
        <v>41</v>
      </c>
      <c r="AJ44">
        <v>1570</v>
      </c>
      <c r="AK44">
        <v>31.1</v>
      </c>
      <c r="AL44">
        <v>1867.2</v>
      </c>
      <c r="AM44">
        <v>35.700000000000003</v>
      </c>
      <c r="AN44">
        <v>1867.2</v>
      </c>
      <c r="AO44">
        <v>35.700000000000003</v>
      </c>
      <c r="AP44">
        <v>72.8</v>
      </c>
      <c r="AS44" t="s">
        <v>397</v>
      </c>
      <c r="AT44">
        <v>612</v>
      </c>
      <c r="AU44">
        <v>83898</v>
      </c>
      <c r="AV44">
        <v>6.53</v>
      </c>
      <c r="AW44">
        <v>17.145</v>
      </c>
      <c r="AX44">
        <v>2.1</v>
      </c>
      <c r="AY44">
        <v>0.73270000000000002</v>
      </c>
      <c r="AZ44">
        <v>3.1</v>
      </c>
      <c r="BA44">
        <v>9.1160000000000005E-2</v>
      </c>
      <c r="BB44">
        <v>2.2999999999999998</v>
      </c>
      <c r="BC44">
        <v>0.74399999999999999</v>
      </c>
      <c r="BD44">
        <v>562.4</v>
      </c>
      <c r="BE44">
        <v>12.5</v>
      </c>
      <c r="BF44">
        <v>558.20000000000005</v>
      </c>
      <c r="BG44">
        <v>13.4</v>
      </c>
      <c r="BH44">
        <v>541</v>
      </c>
      <c r="BI44">
        <v>45.6</v>
      </c>
      <c r="BJ44">
        <v>562.4</v>
      </c>
      <c r="BK44">
        <v>12.5</v>
      </c>
      <c r="BL44">
        <v>104</v>
      </c>
    </row>
    <row r="45" spans="1:64" x14ac:dyDescent="0.25">
      <c r="A45" t="s">
        <v>69</v>
      </c>
      <c r="B45">
        <v>200</v>
      </c>
      <c r="C45">
        <v>926711</v>
      </c>
      <c r="D45">
        <v>2.2999999999999998</v>
      </c>
      <c r="E45">
        <v>9.2409999999999997</v>
      </c>
      <c r="F45">
        <v>1.7</v>
      </c>
      <c r="G45">
        <v>4.8282999999999996</v>
      </c>
      <c r="H45">
        <v>3.7</v>
      </c>
      <c r="I45">
        <v>0.32374999999999998</v>
      </c>
      <c r="J45">
        <v>3.3</v>
      </c>
      <c r="K45">
        <v>0.89300000000000002</v>
      </c>
      <c r="L45">
        <v>1808</v>
      </c>
      <c r="M45">
        <v>51.8</v>
      </c>
      <c r="N45">
        <v>1789.9</v>
      </c>
      <c r="O45">
        <v>30.9</v>
      </c>
      <c r="P45">
        <v>1768.7</v>
      </c>
      <c r="Q45">
        <v>30.3</v>
      </c>
      <c r="R45">
        <v>1768.7</v>
      </c>
      <c r="S45">
        <v>30.3</v>
      </c>
      <c r="T45">
        <v>102.2</v>
      </c>
      <c r="W45" t="s">
        <v>398</v>
      </c>
      <c r="X45">
        <v>413</v>
      </c>
      <c r="Y45">
        <v>361237</v>
      </c>
      <c r="Z45">
        <v>1.88</v>
      </c>
      <c r="AA45">
        <v>9.157</v>
      </c>
      <c r="AB45">
        <v>1.8</v>
      </c>
      <c r="AC45">
        <v>3.0840999999999998</v>
      </c>
      <c r="AD45">
        <v>3.9</v>
      </c>
      <c r="AE45">
        <v>0.20491999999999999</v>
      </c>
      <c r="AF45">
        <v>3.4</v>
      </c>
      <c r="AG45">
        <v>0.88400000000000001</v>
      </c>
      <c r="AH45">
        <v>1201.7</v>
      </c>
      <c r="AI45">
        <v>37.700000000000003</v>
      </c>
      <c r="AJ45">
        <v>1428.7</v>
      </c>
      <c r="AK45">
        <v>29.8</v>
      </c>
      <c r="AL45">
        <v>1785.3</v>
      </c>
      <c r="AM45">
        <v>33.1</v>
      </c>
      <c r="AN45">
        <v>1785.3</v>
      </c>
      <c r="AO45">
        <v>33.1</v>
      </c>
      <c r="AP45">
        <v>67.3</v>
      </c>
      <c r="AS45" t="s">
        <v>399</v>
      </c>
      <c r="AT45">
        <v>412</v>
      </c>
      <c r="AU45">
        <v>126501</v>
      </c>
      <c r="AV45">
        <v>1.84</v>
      </c>
      <c r="AW45">
        <v>13.234</v>
      </c>
      <c r="AX45">
        <v>2.2999999999999998</v>
      </c>
      <c r="AY45">
        <v>1.9437</v>
      </c>
      <c r="AZ45">
        <v>3.2</v>
      </c>
      <c r="BA45">
        <v>0.18665000000000001</v>
      </c>
      <c r="BB45">
        <v>2.2000000000000002</v>
      </c>
      <c r="BC45">
        <v>0.68600000000000005</v>
      </c>
      <c r="BD45">
        <v>1103.2</v>
      </c>
      <c r="BE45">
        <v>22.1</v>
      </c>
      <c r="BF45">
        <v>1096.3</v>
      </c>
      <c r="BG45">
        <v>21.3</v>
      </c>
      <c r="BH45">
        <v>1082.5999999999999</v>
      </c>
      <c r="BI45">
        <v>46.3</v>
      </c>
      <c r="BJ45">
        <v>1082.5999999999999</v>
      </c>
      <c r="BK45">
        <v>46.3</v>
      </c>
      <c r="BL45">
        <v>101.9</v>
      </c>
    </row>
    <row r="46" spans="1:64" x14ac:dyDescent="0.25">
      <c r="A46" t="s">
        <v>70</v>
      </c>
      <c r="B46">
        <v>168</v>
      </c>
      <c r="C46">
        <v>32893</v>
      </c>
      <c r="D46">
        <v>2.62</v>
      </c>
      <c r="E46">
        <v>9.2379999999999995</v>
      </c>
      <c r="F46">
        <v>2.7</v>
      </c>
      <c r="G46">
        <v>4.7859999999999996</v>
      </c>
      <c r="H46">
        <v>5.3</v>
      </c>
      <c r="I46">
        <v>0.32083</v>
      </c>
      <c r="J46">
        <v>4.5</v>
      </c>
      <c r="K46">
        <v>0.85699999999999998</v>
      </c>
      <c r="L46">
        <v>1793.8</v>
      </c>
      <c r="M46">
        <v>70.900000000000006</v>
      </c>
      <c r="N46">
        <v>1782.5</v>
      </c>
      <c r="O46">
        <v>44.4</v>
      </c>
      <c r="P46">
        <v>1769.2</v>
      </c>
      <c r="Q46">
        <v>49.8</v>
      </c>
      <c r="R46">
        <v>1769.2</v>
      </c>
      <c r="S46">
        <v>49.8</v>
      </c>
      <c r="T46">
        <v>101.4</v>
      </c>
      <c r="W46" t="s">
        <v>400</v>
      </c>
      <c r="X46">
        <v>60</v>
      </c>
      <c r="Y46">
        <v>23223</v>
      </c>
      <c r="Z46">
        <v>0.47</v>
      </c>
      <c r="AA46">
        <v>8.7799999999999994</v>
      </c>
      <c r="AB46">
        <v>3.2</v>
      </c>
      <c r="AC46">
        <v>3.8803000000000001</v>
      </c>
      <c r="AD46">
        <v>5.9</v>
      </c>
      <c r="AE46">
        <v>0.24721000000000001</v>
      </c>
      <c r="AF46">
        <v>5</v>
      </c>
      <c r="AG46">
        <v>0.84299999999999997</v>
      </c>
      <c r="AH46">
        <v>1424</v>
      </c>
      <c r="AI46">
        <v>64</v>
      </c>
      <c r="AJ46">
        <v>1609.6</v>
      </c>
      <c r="AK46">
        <v>48</v>
      </c>
      <c r="AL46">
        <v>1861.6</v>
      </c>
      <c r="AM46">
        <v>57.7</v>
      </c>
      <c r="AN46">
        <v>1861.6</v>
      </c>
      <c r="AO46">
        <v>57.7</v>
      </c>
      <c r="AP46">
        <v>76.5</v>
      </c>
      <c r="AS46" t="s">
        <v>401</v>
      </c>
      <c r="AT46">
        <v>868</v>
      </c>
      <c r="AU46">
        <v>174372</v>
      </c>
      <c r="AV46">
        <v>5.89</v>
      </c>
      <c r="AW46">
        <v>17.041</v>
      </c>
      <c r="AX46">
        <v>2.5</v>
      </c>
      <c r="AY46">
        <v>0.73740000000000006</v>
      </c>
      <c r="AZ46">
        <v>3.5</v>
      </c>
      <c r="BA46">
        <v>9.1189999999999993E-2</v>
      </c>
      <c r="BB46">
        <v>2.4</v>
      </c>
      <c r="BC46">
        <v>0.69799999999999995</v>
      </c>
      <c r="BD46">
        <v>562.6</v>
      </c>
      <c r="BE46">
        <v>13.1</v>
      </c>
      <c r="BF46">
        <v>560.9</v>
      </c>
      <c r="BG46">
        <v>15.1</v>
      </c>
      <c r="BH46">
        <v>554.29999999999995</v>
      </c>
      <c r="BI46">
        <v>54.7</v>
      </c>
      <c r="BJ46">
        <v>562.6</v>
      </c>
      <c r="BK46">
        <v>13.1</v>
      </c>
      <c r="BL46">
        <v>101.5</v>
      </c>
    </row>
    <row r="47" spans="1:64" x14ac:dyDescent="0.25">
      <c r="A47" t="s">
        <v>71</v>
      </c>
      <c r="B47">
        <v>107</v>
      </c>
      <c r="C47">
        <v>245998</v>
      </c>
      <c r="D47">
        <v>2.27</v>
      </c>
      <c r="E47">
        <v>9.2370000000000001</v>
      </c>
      <c r="F47">
        <v>2.5</v>
      </c>
      <c r="G47">
        <v>4.774</v>
      </c>
      <c r="H47">
        <v>4.9000000000000004</v>
      </c>
      <c r="I47">
        <v>0.31996999999999998</v>
      </c>
      <c r="J47">
        <v>4.3</v>
      </c>
      <c r="K47">
        <v>0.86699999999999999</v>
      </c>
      <c r="L47">
        <v>1789.6</v>
      </c>
      <c r="M47">
        <v>66.599999999999994</v>
      </c>
      <c r="N47">
        <v>1780.3</v>
      </c>
      <c r="O47">
        <v>41.3</v>
      </c>
      <c r="P47">
        <v>1769.5</v>
      </c>
      <c r="Q47">
        <v>44.8</v>
      </c>
      <c r="R47">
        <v>1769.5</v>
      </c>
      <c r="S47">
        <v>44.8</v>
      </c>
      <c r="T47">
        <v>101.1</v>
      </c>
      <c r="W47" t="s">
        <v>402</v>
      </c>
      <c r="X47">
        <v>279</v>
      </c>
      <c r="Y47">
        <v>113411</v>
      </c>
      <c r="Z47">
        <v>3.92</v>
      </c>
      <c r="AA47">
        <v>9.0210000000000008</v>
      </c>
      <c r="AB47">
        <v>2.5</v>
      </c>
      <c r="AC47">
        <v>3.7745000000000002</v>
      </c>
      <c r="AD47">
        <v>4.3</v>
      </c>
      <c r="AE47">
        <v>0.24706</v>
      </c>
      <c r="AF47">
        <v>3.5</v>
      </c>
      <c r="AG47">
        <v>0.81200000000000006</v>
      </c>
      <c r="AH47">
        <v>1423.3</v>
      </c>
      <c r="AI47">
        <v>44.6</v>
      </c>
      <c r="AJ47">
        <v>1587.3</v>
      </c>
      <c r="AK47">
        <v>34.5</v>
      </c>
      <c r="AL47">
        <v>1812.6</v>
      </c>
      <c r="AM47">
        <v>45.5</v>
      </c>
      <c r="AN47">
        <v>1812.6</v>
      </c>
      <c r="AO47">
        <v>45.5</v>
      </c>
      <c r="AP47">
        <v>78.5</v>
      </c>
      <c r="AS47" t="s">
        <v>403</v>
      </c>
      <c r="AT47">
        <v>305</v>
      </c>
      <c r="AU47">
        <v>102858</v>
      </c>
      <c r="AV47">
        <v>1.54</v>
      </c>
      <c r="AW47">
        <v>18.219000000000001</v>
      </c>
      <c r="AX47">
        <v>3.3</v>
      </c>
      <c r="AY47">
        <v>0.50070000000000003</v>
      </c>
      <c r="AZ47">
        <v>5.3</v>
      </c>
      <c r="BA47">
        <v>6.6199999999999995E-2</v>
      </c>
      <c r="BB47">
        <v>4.2</v>
      </c>
      <c r="BC47">
        <v>0.77900000000000003</v>
      </c>
      <c r="BD47">
        <v>413.2</v>
      </c>
      <c r="BE47">
        <v>16.7</v>
      </c>
      <c r="BF47">
        <v>412.2</v>
      </c>
      <c r="BG47">
        <v>18.100000000000001</v>
      </c>
      <c r="BH47">
        <v>406.6</v>
      </c>
      <c r="BI47">
        <v>75</v>
      </c>
      <c r="BJ47">
        <v>413.2</v>
      </c>
      <c r="BK47">
        <v>16.7</v>
      </c>
      <c r="BL47">
        <v>101.6</v>
      </c>
    </row>
    <row r="48" spans="1:64" x14ac:dyDescent="0.25">
      <c r="A48" t="s">
        <v>72</v>
      </c>
      <c r="B48">
        <v>134</v>
      </c>
      <c r="C48">
        <v>149842</v>
      </c>
      <c r="D48">
        <v>5.35</v>
      </c>
      <c r="E48">
        <v>9.2360000000000007</v>
      </c>
      <c r="F48">
        <v>2.5</v>
      </c>
      <c r="G48">
        <v>4.7225000000000001</v>
      </c>
      <c r="H48">
        <v>4.7</v>
      </c>
      <c r="I48">
        <v>0.31648999999999999</v>
      </c>
      <c r="J48">
        <v>4</v>
      </c>
      <c r="K48">
        <v>0.84699999999999998</v>
      </c>
      <c r="L48">
        <v>1772.6</v>
      </c>
      <c r="M48">
        <v>61.8</v>
      </c>
      <c r="N48">
        <v>1771.2</v>
      </c>
      <c r="O48">
        <v>39.5</v>
      </c>
      <c r="P48">
        <v>1769.7</v>
      </c>
      <c r="Q48">
        <v>45.7</v>
      </c>
      <c r="R48">
        <v>1769.7</v>
      </c>
      <c r="S48">
        <v>45.7</v>
      </c>
      <c r="T48">
        <v>100.2</v>
      </c>
      <c r="W48" t="s">
        <v>404</v>
      </c>
      <c r="X48">
        <v>563</v>
      </c>
      <c r="Y48">
        <v>53812</v>
      </c>
      <c r="Z48">
        <v>0.79</v>
      </c>
      <c r="AA48">
        <v>8.5419999999999998</v>
      </c>
      <c r="AB48">
        <v>2.2999999999999998</v>
      </c>
      <c r="AC48">
        <v>2.5057</v>
      </c>
      <c r="AD48">
        <v>5.8</v>
      </c>
      <c r="AE48">
        <v>0.15529999999999999</v>
      </c>
      <c r="AF48">
        <v>5.3</v>
      </c>
      <c r="AG48">
        <v>0.91800000000000004</v>
      </c>
      <c r="AH48">
        <v>930.6</v>
      </c>
      <c r="AI48">
        <v>46.3</v>
      </c>
      <c r="AJ48">
        <v>1273.7</v>
      </c>
      <c r="AK48">
        <v>42.2</v>
      </c>
      <c r="AL48">
        <v>1911.1</v>
      </c>
      <c r="AM48">
        <v>41.3</v>
      </c>
      <c r="AN48">
        <v>1911.1</v>
      </c>
      <c r="AO48">
        <v>41.3</v>
      </c>
      <c r="AP48">
        <v>48.7</v>
      </c>
      <c r="AS48" t="s">
        <v>405</v>
      </c>
      <c r="AT48">
        <v>808</v>
      </c>
      <c r="AU48">
        <v>125297</v>
      </c>
      <c r="AV48">
        <v>6.11</v>
      </c>
      <c r="AW48">
        <v>16.997</v>
      </c>
      <c r="AX48">
        <v>2.5</v>
      </c>
      <c r="AY48">
        <v>0.7298</v>
      </c>
      <c r="AZ48">
        <v>3.4</v>
      </c>
      <c r="BA48">
        <v>0.09</v>
      </c>
      <c r="BB48">
        <v>2.2000000000000002</v>
      </c>
      <c r="BC48">
        <v>0.67</v>
      </c>
      <c r="BD48">
        <v>555.5</v>
      </c>
      <c r="BE48">
        <v>12</v>
      </c>
      <c r="BF48">
        <v>556.4</v>
      </c>
      <c r="BG48">
        <v>14.4</v>
      </c>
      <c r="BH48">
        <v>560</v>
      </c>
      <c r="BI48">
        <v>54.3</v>
      </c>
      <c r="BJ48">
        <v>555.5</v>
      </c>
      <c r="BK48">
        <v>12</v>
      </c>
      <c r="BL48">
        <v>99.2</v>
      </c>
    </row>
    <row r="49" spans="1:64" x14ac:dyDescent="0.25">
      <c r="A49" t="s">
        <v>73</v>
      </c>
      <c r="B49">
        <v>250</v>
      </c>
      <c r="C49">
        <v>127192</v>
      </c>
      <c r="D49">
        <v>3.58</v>
      </c>
      <c r="E49">
        <v>9.2309999999999999</v>
      </c>
      <c r="F49">
        <v>2.2999999999999998</v>
      </c>
      <c r="G49">
        <v>4.7378999999999998</v>
      </c>
      <c r="H49">
        <v>4.3</v>
      </c>
      <c r="I49">
        <v>0.31734000000000001</v>
      </c>
      <c r="J49">
        <v>3.6</v>
      </c>
      <c r="K49">
        <v>0.84399999999999997</v>
      </c>
      <c r="L49">
        <v>1776.7</v>
      </c>
      <c r="M49">
        <v>55.9</v>
      </c>
      <c r="N49">
        <v>1774</v>
      </c>
      <c r="O49">
        <v>35.799999999999997</v>
      </c>
      <c r="P49">
        <v>1770.7</v>
      </c>
      <c r="Q49">
        <v>41.7</v>
      </c>
      <c r="R49">
        <v>1770.7</v>
      </c>
      <c r="S49">
        <v>41.7</v>
      </c>
      <c r="T49">
        <v>100.3</v>
      </c>
      <c r="W49" t="s">
        <v>406</v>
      </c>
      <c r="X49">
        <v>817</v>
      </c>
      <c r="Y49">
        <v>51274</v>
      </c>
      <c r="Z49">
        <v>1.76</v>
      </c>
      <c r="AA49">
        <v>8.84</v>
      </c>
      <c r="AB49">
        <v>2.7</v>
      </c>
      <c r="AC49">
        <v>1.8762000000000001</v>
      </c>
      <c r="AD49">
        <v>4.8</v>
      </c>
      <c r="AE49">
        <v>0.12034</v>
      </c>
      <c r="AF49">
        <v>3.9</v>
      </c>
      <c r="AG49">
        <v>0.82</v>
      </c>
      <c r="AH49">
        <v>732.5</v>
      </c>
      <c r="AI49">
        <v>27.2</v>
      </c>
      <c r="AJ49">
        <v>1072.7</v>
      </c>
      <c r="AK49">
        <v>31.7</v>
      </c>
      <c r="AL49">
        <v>1849.4</v>
      </c>
      <c r="AM49">
        <v>49.5</v>
      </c>
      <c r="AN49">
        <v>1849.4</v>
      </c>
      <c r="AO49">
        <v>49.5</v>
      </c>
      <c r="AP49">
        <v>39.6</v>
      </c>
      <c r="AS49" t="s">
        <v>407</v>
      </c>
      <c r="AT49">
        <v>703</v>
      </c>
      <c r="AU49">
        <v>98934</v>
      </c>
      <c r="AV49">
        <v>6.71</v>
      </c>
      <c r="AW49">
        <v>17.116</v>
      </c>
      <c r="AX49">
        <v>1.8</v>
      </c>
      <c r="AY49">
        <v>0.73360000000000003</v>
      </c>
      <c r="AZ49">
        <v>3</v>
      </c>
      <c r="BA49">
        <v>9.1109999999999997E-2</v>
      </c>
      <c r="BB49">
        <v>2.4</v>
      </c>
      <c r="BC49">
        <v>0.80400000000000005</v>
      </c>
      <c r="BD49">
        <v>562.1</v>
      </c>
      <c r="BE49">
        <v>13</v>
      </c>
      <c r="BF49">
        <v>558.70000000000005</v>
      </c>
      <c r="BG49">
        <v>12.9</v>
      </c>
      <c r="BH49">
        <v>544.70000000000005</v>
      </c>
      <c r="BI49">
        <v>39</v>
      </c>
      <c r="BJ49">
        <v>562.1</v>
      </c>
      <c r="BK49">
        <v>13</v>
      </c>
      <c r="BL49">
        <v>103.2</v>
      </c>
    </row>
    <row r="50" spans="1:64" x14ac:dyDescent="0.25">
      <c r="A50" t="s">
        <v>74</v>
      </c>
      <c r="B50">
        <v>192</v>
      </c>
      <c r="C50">
        <v>47548</v>
      </c>
      <c r="D50">
        <v>2.92</v>
      </c>
      <c r="E50">
        <v>9.2080000000000002</v>
      </c>
      <c r="F50">
        <v>2.1</v>
      </c>
      <c r="G50">
        <v>4.7008000000000001</v>
      </c>
      <c r="H50">
        <v>3.8</v>
      </c>
      <c r="I50">
        <v>0.31407000000000002</v>
      </c>
      <c r="J50">
        <v>3.1</v>
      </c>
      <c r="K50">
        <v>0.82399999999999995</v>
      </c>
      <c r="L50">
        <v>1760.7</v>
      </c>
      <c r="M50">
        <v>48</v>
      </c>
      <c r="N50">
        <v>1767.4</v>
      </c>
      <c r="O50">
        <v>31.7</v>
      </c>
      <c r="P50">
        <v>1775.3</v>
      </c>
      <c r="Q50">
        <v>39.1</v>
      </c>
      <c r="R50">
        <v>1775.3</v>
      </c>
      <c r="S50">
        <v>39.1</v>
      </c>
      <c r="T50">
        <v>99.2</v>
      </c>
      <c r="W50" t="s">
        <v>408</v>
      </c>
      <c r="X50">
        <v>402</v>
      </c>
      <c r="Y50">
        <v>120427</v>
      </c>
      <c r="Z50">
        <v>2.09</v>
      </c>
      <c r="AA50">
        <v>8.9960000000000004</v>
      </c>
      <c r="AB50">
        <v>1.7</v>
      </c>
      <c r="AC50">
        <v>3.7204000000000002</v>
      </c>
      <c r="AD50">
        <v>5.2</v>
      </c>
      <c r="AE50">
        <v>0.24285999999999999</v>
      </c>
      <c r="AF50">
        <v>4.9000000000000004</v>
      </c>
      <c r="AG50">
        <v>0.94199999999999995</v>
      </c>
      <c r="AH50">
        <v>1401.5</v>
      </c>
      <c r="AI50">
        <v>61.4</v>
      </c>
      <c r="AJ50">
        <v>1575.8</v>
      </c>
      <c r="AK50">
        <v>41.4</v>
      </c>
      <c r="AL50">
        <v>1817.5</v>
      </c>
      <c r="AM50">
        <v>31.5</v>
      </c>
      <c r="AN50">
        <v>1817.5</v>
      </c>
      <c r="AO50">
        <v>31.5</v>
      </c>
      <c r="AP50">
        <v>77.099999999999994</v>
      </c>
      <c r="AS50" t="s">
        <v>409</v>
      </c>
      <c r="AT50">
        <v>231</v>
      </c>
      <c r="AU50">
        <v>38109</v>
      </c>
      <c r="AV50">
        <v>1.76</v>
      </c>
      <c r="AW50">
        <v>13.141999999999999</v>
      </c>
      <c r="AX50">
        <v>2.8</v>
      </c>
      <c r="AY50">
        <v>1.9752000000000001</v>
      </c>
      <c r="AZ50">
        <v>3.6</v>
      </c>
      <c r="BA50">
        <v>0.18834999999999999</v>
      </c>
      <c r="BB50">
        <v>2.2999999999999998</v>
      </c>
      <c r="BC50">
        <v>0.63100000000000001</v>
      </c>
      <c r="BD50">
        <v>1112.4000000000001</v>
      </c>
      <c r="BE50">
        <v>23.1</v>
      </c>
      <c r="BF50">
        <v>1107.0999999999999</v>
      </c>
      <c r="BG50">
        <v>24.1</v>
      </c>
      <c r="BH50">
        <v>1096.5999999999999</v>
      </c>
      <c r="BI50">
        <v>55.5</v>
      </c>
      <c r="BJ50">
        <v>1096.5999999999999</v>
      </c>
      <c r="BK50">
        <v>55.5</v>
      </c>
      <c r="BL50">
        <v>101.4</v>
      </c>
    </row>
    <row r="51" spans="1:64" x14ac:dyDescent="0.25">
      <c r="A51" t="s">
        <v>75</v>
      </c>
      <c r="B51">
        <v>205</v>
      </c>
      <c r="C51">
        <v>136741</v>
      </c>
      <c r="D51">
        <v>3.51</v>
      </c>
      <c r="E51">
        <v>9.2050000000000001</v>
      </c>
      <c r="F51">
        <v>2</v>
      </c>
      <c r="G51">
        <v>4.4188000000000001</v>
      </c>
      <c r="H51">
        <v>4.2</v>
      </c>
      <c r="I51">
        <v>0.29513</v>
      </c>
      <c r="J51">
        <v>3.6</v>
      </c>
      <c r="K51">
        <v>0.871</v>
      </c>
      <c r="L51">
        <v>1667.1</v>
      </c>
      <c r="M51">
        <v>53.4</v>
      </c>
      <c r="N51">
        <v>1715.9</v>
      </c>
      <c r="O51">
        <v>34.5</v>
      </c>
      <c r="P51">
        <v>1775.9</v>
      </c>
      <c r="Q51">
        <v>37.299999999999997</v>
      </c>
      <c r="R51">
        <v>1775.9</v>
      </c>
      <c r="S51">
        <v>37.299999999999997</v>
      </c>
      <c r="T51">
        <v>93.9</v>
      </c>
      <c r="W51" t="s">
        <v>410</v>
      </c>
      <c r="X51">
        <v>90</v>
      </c>
      <c r="Y51">
        <v>177904</v>
      </c>
      <c r="Z51">
        <v>7.52</v>
      </c>
      <c r="AA51">
        <v>9.0559999999999992</v>
      </c>
      <c r="AB51">
        <v>44.3</v>
      </c>
      <c r="AC51">
        <v>4.5735000000000001</v>
      </c>
      <c r="AD51">
        <v>74.599999999999994</v>
      </c>
      <c r="AE51">
        <v>0.30051</v>
      </c>
      <c r="AF51">
        <v>60</v>
      </c>
      <c r="AG51">
        <v>0.80400000000000005</v>
      </c>
      <c r="AH51">
        <v>1693.8</v>
      </c>
      <c r="AI51">
        <v>895.2</v>
      </c>
      <c r="AJ51">
        <v>1744.4</v>
      </c>
      <c r="AK51">
        <v>642.20000000000005</v>
      </c>
      <c r="AL51">
        <v>1805.7</v>
      </c>
      <c r="AM51">
        <v>816.5</v>
      </c>
      <c r="AN51">
        <v>1805.7</v>
      </c>
      <c r="AO51">
        <v>816.5</v>
      </c>
      <c r="AP51">
        <v>93.8</v>
      </c>
      <c r="AS51" t="s">
        <v>411</v>
      </c>
      <c r="AT51">
        <v>836</v>
      </c>
      <c r="AU51">
        <v>312203</v>
      </c>
      <c r="AV51">
        <v>6.03</v>
      </c>
      <c r="AW51">
        <v>17.111999999999998</v>
      </c>
      <c r="AX51">
        <v>2.6</v>
      </c>
      <c r="AY51">
        <v>0.73199999999999998</v>
      </c>
      <c r="AZ51">
        <v>3.6</v>
      </c>
      <c r="BA51">
        <v>9.0880000000000002E-2</v>
      </c>
      <c r="BB51">
        <v>2.4</v>
      </c>
      <c r="BC51">
        <v>0.68899999999999995</v>
      </c>
      <c r="BD51">
        <v>560.79999999999995</v>
      </c>
      <c r="BE51">
        <v>13.2</v>
      </c>
      <c r="BF51">
        <v>557.70000000000005</v>
      </c>
      <c r="BG51">
        <v>15.2</v>
      </c>
      <c r="BH51">
        <v>545.20000000000005</v>
      </c>
      <c r="BI51">
        <v>56.3</v>
      </c>
      <c r="BJ51">
        <v>560.79999999999995</v>
      </c>
      <c r="BK51">
        <v>13.2</v>
      </c>
      <c r="BL51">
        <v>102.9</v>
      </c>
    </row>
    <row r="52" spans="1:64" x14ac:dyDescent="0.25">
      <c r="A52" t="s">
        <v>76</v>
      </c>
      <c r="B52">
        <v>231</v>
      </c>
      <c r="C52">
        <v>176443</v>
      </c>
      <c r="D52">
        <v>3.16</v>
      </c>
      <c r="E52">
        <v>9.1959999999999997</v>
      </c>
      <c r="F52">
        <v>2.2000000000000002</v>
      </c>
      <c r="G52">
        <v>4.8444000000000003</v>
      </c>
      <c r="H52">
        <v>3.6</v>
      </c>
      <c r="I52">
        <v>0.32323000000000002</v>
      </c>
      <c r="J52">
        <v>2.8</v>
      </c>
      <c r="K52">
        <v>0.79200000000000004</v>
      </c>
      <c r="L52">
        <v>1805.5</v>
      </c>
      <c r="M52">
        <v>44.5</v>
      </c>
      <c r="N52">
        <v>1792.6</v>
      </c>
      <c r="O52">
        <v>30.1</v>
      </c>
      <c r="P52">
        <v>1777.7</v>
      </c>
      <c r="Q52">
        <v>39.799999999999997</v>
      </c>
      <c r="R52">
        <v>1777.7</v>
      </c>
      <c r="S52">
        <v>39.799999999999997</v>
      </c>
      <c r="T52">
        <v>101.6</v>
      </c>
      <c r="W52" t="s">
        <v>412</v>
      </c>
      <c r="X52">
        <v>664</v>
      </c>
      <c r="Y52">
        <v>60487</v>
      </c>
      <c r="Z52">
        <v>0.81</v>
      </c>
      <c r="AA52">
        <v>8.86</v>
      </c>
      <c r="AB52">
        <v>1.9</v>
      </c>
      <c r="AC52">
        <v>2.7627000000000002</v>
      </c>
      <c r="AD52">
        <v>3.9</v>
      </c>
      <c r="AE52">
        <v>0.17760999999999999</v>
      </c>
      <c r="AF52">
        <v>3.4</v>
      </c>
      <c r="AG52">
        <v>0.876</v>
      </c>
      <c r="AH52">
        <v>1053.9000000000001</v>
      </c>
      <c r="AI52">
        <v>33.4</v>
      </c>
      <c r="AJ52">
        <v>1345.5</v>
      </c>
      <c r="AK52">
        <v>29.3</v>
      </c>
      <c r="AL52">
        <v>1845.3</v>
      </c>
      <c r="AM52">
        <v>34.299999999999997</v>
      </c>
      <c r="AN52">
        <v>1845.3</v>
      </c>
      <c r="AO52">
        <v>34.299999999999997</v>
      </c>
      <c r="AP52">
        <v>57.1</v>
      </c>
      <c r="AS52" t="s">
        <v>413</v>
      </c>
      <c r="AT52">
        <v>366</v>
      </c>
      <c r="AU52">
        <v>151563</v>
      </c>
      <c r="AV52">
        <v>1.82</v>
      </c>
      <c r="AW52">
        <v>13.178000000000001</v>
      </c>
      <c r="AX52">
        <v>2.2999999999999998</v>
      </c>
      <c r="AY52">
        <v>1.9388000000000001</v>
      </c>
      <c r="AZ52">
        <v>4</v>
      </c>
      <c r="BA52">
        <v>0.18539</v>
      </c>
      <c r="BB52">
        <v>3.3</v>
      </c>
      <c r="BC52">
        <v>0.81699999999999995</v>
      </c>
      <c r="BD52">
        <v>1096.3</v>
      </c>
      <c r="BE52">
        <v>33.200000000000003</v>
      </c>
      <c r="BF52">
        <v>1094.5999999999999</v>
      </c>
      <c r="BG52">
        <v>27</v>
      </c>
      <c r="BH52">
        <v>1091.0999999999999</v>
      </c>
      <c r="BI52">
        <v>46.5</v>
      </c>
      <c r="BJ52">
        <v>1091.0999999999999</v>
      </c>
      <c r="BK52">
        <v>46.5</v>
      </c>
      <c r="BL52">
        <v>100.5</v>
      </c>
    </row>
    <row r="53" spans="1:64" x14ac:dyDescent="0.25">
      <c r="A53" t="s">
        <v>77</v>
      </c>
      <c r="B53">
        <v>103</v>
      </c>
      <c r="C53">
        <v>30785</v>
      </c>
      <c r="D53">
        <v>1.49</v>
      </c>
      <c r="E53">
        <v>9.1929999999999996</v>
      </c>
      <c r="F53">
        <v>1.9</v>
      </c>
      <c r="G53">
        <v>4.8090999999999999</v>
      </c>
      <c r="H53">
        <v>4.2</v>
      </c>
      <c r="I53">
        <v>0.32077</v>
      </c>
      <c r="J53">
        <v>3.7</v>
      </c>
      <c r="K53">
        <v>0.89400000000000002</v>
      </c>
      <c r="L53">
        <v>1793.5</v>
      </c>
      <c r="M53">
        <v>58.5</v>
      </c>
      <c r="N53">
        <v>1786.5</v>
      </c>
      <c r="O53">
        <v>35.1</v>
      </c>
      <c r="P53">
        <v>1778.3</v>
      </c>
      <c r="Q53">
        <v>34.1</v>
      </c>
      <c r="R53">
        <v>1778.3</v>
      </c>
      <c r="S53">
        <v>34.1</v>
      </c>
      <c r="T53">
        <v>100.9</v>
      </c>
      <c r="W53" t="s">
        <v>414</v>
      </c>
      <c r="X53">
        <v>301</v>
      </c>
      <c r="Y53">
        <v>646930</v>
      </c>
      <c r="Z53">
        <v>0.54</v>
      </c>
      <c r="AA53">
        <v>8.8940000000000001</v>
      </c>
      <c r="AB53">
        <v>2.4</v>
      </c>
      <c r="AC53">
        <v>3.4828000000000001</v>
      </c>
      <c r="AD53">
        <v>5.0999999999999996</v>
      </c>
      <c r="AE53">
        <v>0.22475000000000001</v>
      </c>
      <c r="AF53">
        <v>4.5</v>
      </c>
      <c r="AG53">
        <v>0.879</v>
      </c>
      <c r="AH53">
        <v>1306.9000000000001</v>
      </c>
      <c r="AI53">
        <v>52.8</v>
      </c>
      <c r="AJ53">
        <v>1523.3</v>
      </c>
      <c r="AK53">
        <v>40</v>
      </c>
      <c r="AL53">
        <v>1838.4</v>
      </c>
      <c r="AM53">
        <v>43.8</v>
      </c>
      <c r="AN53">
        <v>1838.4</v>
      </c>
      <c r="AO53">
        <v>43.8</v>
      </c>
      <c r="AP53">
        <v>71.099999999999994</v>
      </c>
      <c r="AS53" t="s">
        <v>415</v>
      </c>
      <c r="AT53">
        <v>810</v>
      </c>
      <c r="AU53">
        <v>157057</v>
      </c>
      <c r="AV53">
        <v>5.94</v>
      </c>
      <c r="AW53">
        <v>16.934999999999999</v>
      </c>
      <c r="AX53">
        <v>2.1</v>
      </c>
      <c r="AY53">
        <v>0.74019999999999997</v>
      </c>
      <c r="AZ53">
        <v>3.6</v>
      </c>
      <c r="BA53">
        <v>9.0959999999999999E-2</v>
      </c>
      <c r="BB53">
        <v>2.9</v>
      </c>
      <c r="BC53">
        <v>0.81100000000000005</v>
      </c>
      <c r="BD53">
        <v>561.20000000000005</v>
      </c>
      <c r="BE53">
        <v>15.6</v>
      </c>
      <c r="BF53">
        <v>562.5</v>
      </c>
      <c r="BG53">
        <v>15.4</v>
      </c>
      <c r="BH53">
        <v>568</v>
      </c>
      <c r="BI53">
        <v>45.5</v>
      </c>
      <c r="BJ53">
        <v>561.20000000000005</v>
      </c>
      <c r="BK53">
        <v>15.6</v>
      </c>
      <c r="BL53">
        <v>98.8</v>
      </c>
    </row>
    <row r="54" spans="1:64" x14ac:dyDescent="0.25">
      <c r="A54" t="s">
        <v>78</v>
      </c>
      <c r="B54">
        <v>239</v>
      </c>
      <c r="C54">
        <v>91526</v>
      </c>
      <c r="D54">
        <v>1.77</v>
      </c>
      <c r="E54">
        <v>9.1920000000000002</v>
      </c>
      <c r="F54">
        <v>1.6</v>
      </c>
      <c r="G54">
        <v>4.4371999999999998</v>
      </c>
      <c r="H54">
        <v>3.4</v>
      </c>
      <c r="I54">
        <v>0.29596</v>
      </c>
      <c r="J54">
        <v>3</v>
      </c>
      <c r="K54">
        <v>0.88</v>
      </c>
      <c r="L54">
        <v>1671.2</v>
      </c>
      <c r="M54">
        <v>43.6</v>
      </c>
      <c r="N54">
        <v>1719.3</v>
      </c>
      <c r="O54">
        <v>27.9</v>
      </c>
      <c r="P54">
        <v>1778.4</v>
      </c>
      <c r="Q54">
        <v>29.1</v>
      </c>
      <c r="R54">
        <v>1778.4</v>
      </c>
      <c r="S54">
        <v>29.1</v>
      </c>
      <c r="T54">
        <v>94</v>
      </c>
      <c r="W54" t="s">
        <v>416</v>
      </c>
      <c r="X54">
        <v>166</v>
      </c>
      <c r="Y54">
        <v>33756</v>
      </c>
      <c r="Z54">
        <v>0.47</v>
      </c>
      <c r="AA54">
        <v>9.23</v>
      </c>
      <c r="AB54">
        <v>2.2999999999999998</v>
      </c>
      <c r="AC54">
        <v>3.4037000000000002</v>
      </c>
      <c r="AD54">
        <v>8.4</v>
      </c>
      <c r="AE54">
        <v>0.22796</v>
      </c>
      <c r="AF54">
        <v>8</v>
      </c>
      <c r="AG54">
        <v>0.96099999999999997</v>
      </c>
      <c r="AH54">
        <v>1323.8</v>
      </c>
      <c r="AI54">
        <v>96.2</v>
      </c>
      <c r="AJ54">
        <v>1505.3</v>
      </c>
      <c r="AK54">
        <v>65.599999999999994</v>
      </c>
      <c r="AL54">
        <v>1770.8</v>
      </c>
      <c r="AM54">
        <v>42.1</v>
      </c>
      <c r="AN54">
        <v>1770.8</v>
      </c>
      <c r="AO54">
        <v>42.1</v>
      </c>
      <c r="AP54">
        <v>74.8</v>
      </c>
      <c r="AS54" t="s">
        <v>417</v>
      </c>
      <c r="AT54">
        <v>175</v>
      </c>
      <c r="AU54">
        <v>35034</v>
      </c>
      <c r="AV54">
        <v>1.37</v>
      </c>
      <c r="AW54">
        <v>18.062999999999999</v>
      </c>
      <c r="AX54">
        <v>4.5999999999999996</v>
      </c>
      <c r="AY54">
        <v>0.50170000000000003</v>
      </c>
      <c r="AZ54">
        <v>6.6</v>
      </c>
      <c r="BA54">
        <v>6.5750000000000003E-2</v>
      </c>
      <c r="BB54">
        <v>4.7</v>
      </c>
      <c r="BC54">
        <v>0.71599999999999997</v>
      </c>
      <c r="BD54">
        <v>410.5</v>
      </c>
      <c r="BE54">
        <v>18.8</v>
      </c>
      <c r="BF54">
        <v>412.8</v>
      </c>
      <c r="BG54">
        <v>22.4</v>
      </c>
      <c r="BH54">
        <v>425.8</v>
      </c>
      <c r="BI54">
        <v>102.6</v>
      </c>
      <c r="BJ54">
        <v>410.5</v>
      </c>
      <c r="BK54">
        <v>18.8</v>
      </c>
      <c r="BL54">
        <v>96.4</v>
      </c>
    </row>
    <row r="55" spans="1:64" x14ac:dyDescent="0.25">
      <c r="A55" t="s">
        <v>79</v>
      </c>
      <c r="B55">
        <v>312</v>
      </c>
      <c r="C55">
        <v>189248</v>
      </c>
      <c r="D55">
        <v>1.45</v>
      </c>
      <c r="E55">
        <v>9.1910000000000007</v>
      </c>
      <c r="F55">
        <v>1.5</v>
      </c>
      <c r="G55">
        <v>4.2675999999999998</v>
      </c>
      <c r="H55">
        <v>4.3</v>
      </c>
      <c r="I55">
        <v>0.28461999999999998</v>
      </c>
      <c r="J55">
        <v>4.0999999999999996</v>
      </c>
      <c r="K55">
        <v>0.93500000000000005</v>
      </c>
      <c r="L55">
        <v>1614.6</v>
      </c>
      <c r="M55">
        <v>57.9</v>
      </c>
      <c r="N55">
        <v>1687.1</v>
      </c>
      <c r="O55">
        <v>35.700000000000003</v>
      </c>
      <c r="P55">
        <v>1778.6</v>
      </c>
      <c r="Q55">
        <v>28.1</v>
      </c>
      <c r="R55">
        <v>1778.6</v>
      </c>
      <c r="S55">
        <v>28.1</v>
      </c>
      <c r="T55">
        <v>90.8</v>
      </c>
      <c r="W55" t="s">
        <v>418</v>
      </c>
      <c r="X55">
        <v>822</v>
      </c>
      <c r="Y55">
        <v>50716</v>
      </c>
      <c r="Z55">
        <v>2.31</v>
      </c>
      <c r="AA55">
        <v>8.625</v>
      </c>
      <c r="AB55">
        <v>1.7</v>
      </c>
      <c r="AC55">
        <v>2.0082</v>
      </c>
      <c r="AD55">
        <v>5.6</v>
      </c>
      <c r="AE55">
        <v>0.12567999999999999</v>
      </c>
      <c r="AF55">
        <v>5.3</v>
      </c>
      <c r="AG55">
        <v>0.95499999999999996</v>
      </c>
      <c r="AH55">
        <v>763.2</v>
      </c>
      <c r="AI55">
        <v>38.5</v>
      </c>
      <c r="AJ55">
        <v>1118.3</v>
      </c>
      <c r="AK55">
        <v>38</v>
      </c>
      <c r="AL55">
        <v>1893.7</v>
      </c>
      <c r="AM55">
        <v>29.8</v>
      </c>
      <c r="AN55">
        <v>1893.7</v>
      </c>
      <c r="AO55">
        <v>29.8</v>
      </c>
      <c r="AP55">
        <v>40.299999999999997</v>
      </c>
      <c r="AS55" t="s">
        <v>419</v>
      </c>
      <c r="AT55">
        <v>728</v>
      </c>
      <c r="AU55">
        <v>160550</v>
      </c>
      <c r="AV55">
        <v>6.71</v>
      </c>
      <c r="AW55">
        <v>16.939</v>
      </c>
      <c r="AX55">
        <v>2.1</v>
      </c>
      <c r="AY55">
        <v>0.72660000000000002</v>
      </c>
      <c r="AZ55">
        <v>3.6</v>
      </c>
      <c r="BA55">
        <v>8.931E-2</v>
      </c>
      <c r="BB55">
        <v>3</v>
      </c>
      <c r="BC55">
        <v>0.82</v>
      </c>
      <c r="BD55">
        <v>551.4</v>
      </c>
      <c r="BE55">
        <v>15.7</v>
      </c>
      <c r="BF55">
        <v>554.6</v>
      </c>
      <c r="BG55">
        <v>15.4</v>
      </c>
      <c r="BH55">
        <v>567.4</v>
      </c>
      <c r="BI55">
        <v>45</v>
      </c>
      <c r="BJ55">
        <v>551.4</v>
      </c>
      <c r="BK55">
        <v>15.7</v>
      </c>
      <c r="BL55">
        <v>97.2</v>
      </c>
    </row>
    <row r="56" spans="1:64" x14ac:dyDescent="0.25">
      <c r="A56" t="s">
        <v>80</v>
      </c>
      <c r="B56">
        <v>232</v>
      </c>
      <c r="C56">
        <v>63700</v>
      </c>
      <c r="D56">
        <v>1.65</v>
      </c>
      <c r="E56">
        <v>9.19</v>
      </c>
      <c r="F56">
        <v>1.9</v>
      </c>
      <c r="G56">
        <v>4.1050000000000004</v>
      </c>
      <c r="H56">
        <v>4.9000000000000004</v>
      </c>
      <c r="I56">
        <v>0.27373999999999998</v>
      </c>
      <c r="J56">
        <v>4.5</v>
      </c>
      <c r="K56">
        <v>0.91600000000000004</v>
      </c>
      <c r="L56">
        <v>1559.7</v>
      </c>
      <c r="M56">
        <v>61.7</v>
      </c>
      <c r="N56">
        <v>1655.3</v>
      </c>
      <c r="O56">
        <v>39.700000000000003</v>
      </c>
      <c r="P56">
        <v>1778.8</v>
      </c>
      <c r="Q56">
        <v>35.5</v>
      </c>
      <c r="R56">
        <v>1778.8</v>
      </c>
      <c r="S56">
        <v>35.5</v>
      </c>
      <c r="T56">
        <v>87.7</v>
      </c>
      <c r="W56" t="s">
        <v>420</v>
      </c>
      <c r="X56">
        <v>295</v>
      </c>
      <c r="Y56">
        <v>178925</v>
      </c>
      <c r="Z56">
        <v>2.0499999999999998</v>
      </c>
      <c r="AA56">
        <v>8.7739999999999991</v>
      </c>
      <c r="AB56">
        <v>1.7</v>
      </c>
      <c r="AC56">
        <v>3.7027999999999999</v>
      </c>
      <c r="AD56">
        <v>4.2</v>
      </c>
      <c r="AE56">
        <v>0.23574000000000001</v>
      </c>
      <c r="AF56">
        <v>3.8</v>
      </c>
      <c r="AG56">
        <v>0.91700000000000004</v>
      </c>
      <c r="AH56">
        <v>1364.5</v>
      </c>
      <c r="AI56">
        <v>46.9</v>
      </c>
      <c r="AJ56">
        <v>1572</v>
      </c>
      <c r="AK56">
        <v>33.299999999999997</v>
      </c>
      <c r="AL56">
        <v>1862.8</v>
      </c>
      <c r="AM56">
        <v>30</v>
      </c>
      <c r="AN56">
        <v>1862.8</v>
      </c>
      <c r="AO56">
        <v>30</v>
      </c>
      <c r="AP56">
        <v>73.2</v>
      </c>
      <c r="AS56" t="s">
        <v>421</v>
      </c>
      <c r="AT56">
        <v>323</v>
      </c>
      <c r="AU56">
        <v>201089</v>
      </c>
      <c r="AV56">
        <v>1.79</v>
      </c>
      <c r="AW56">
        <v>13.13</v>
      </c>
      <c r="AX56">
        <v>2.2999999999999998</v>
      </c>
      <c r="AY56">
        <v>1.9386000000000001</v>
      </c>
      <c r="AZ56">
        <v>3.5</v>
      </c>
      <c r="BA56">
        <v>0.18468999999999999</v>
      </c>
      <c r="BB56">
        <v>2.7</v>
      </c>
      <c r="BC56">
        <v>0.76300000000000001</v>
      </c>
      <c r="BD56">
        <v>1092.5</v>
      </c>
      <c r="BE56">
        <v>27.2</v>
      </c>
      <c r="BF56">
        <v>1094.5</v>
      </c>
      <c r="BG56">
        <v>23.8</v>
      </c>
      <c r="BH56">
        <v>1098.5</v>
      </c>
      <c r="BI56">
        <v>45.8</v>
      </c>
      <c r="BJ56">
        <v>1098.5</v>
      </c>
      <c r="BK56">
        <v>45.8</v>
      </c>
      <c r="BL56">
        <v>99.5</v>
      </c>
    </row>
    <row r="57" spans="1:64" x14ac:dyDescent="0.25">
      <c r="A57" t="s">
        <v>81</v>
      </c>
      <c r="B57">
        <v>290</v>
      </c>
      <c r="C57">
        <v>112495</v>
      </c>
      <c r="D57">
        <v>2.65</v>
      </c>
      <c r="E57">
        <v>9.1820000000000004</v>
      </c>
      <c r="F57">
        <v>2</v>
      </c>
      <c r="G57">
        <v>4.2439999999999998</v>
      </c>
      <c r="H57">
        <v>6.1</v>
      </c>
      <c r="I57">
        <v>0.28276000000000001</v>
      </c>
      <c r="J57">
        <v>5.7</v>
      </c>
      <c r="K57">
        <v>0.94199999999999995</v>
      </c>
      <c r="L57">
        <v>1605.3</v>
      </c>
      <c r="M57">
        <v>81.5</v>
      </c>
      <c r="N57">
        <v>1682.6</v>
      </c>
      <c r="O57">
        <v>50</v>
      </c>
      <c r="P57">
        <v>1780.3</v>
      </c>
      <c r="Q57">
        <v>37.200000000000003</v>
      </c>
      <c r="R57">
        <v>1780.3</v>
      </c>
      <c r="S57">
        <v>37.200000000000003</v>
      </c>
      <c r="T57">
        <v>90.2</v>
      </c>
      <c r="AS57" t="s">
        <v>422</v>
      </c>
      <c r="AT57">
        <v>833</v>
      </c>
      <c r="AU57">
        <v>372372</v>
      </c>
      <c r="AV57">
        <v>5.9</v>
      </c>
      <c r="AW57">
        <v>16.978000000000002</v>
      </c>
      <c r="AX57">
        <v>2.2999999999999998</v>
      </c>
      <c r="AY57">
        <v>0.74060000000000004</v>
      </c>
      <c r="AZ57">
        <v>3.2</v>
      </c>
      <c r="BA57">
        <v>9.1230000000000006E-2</v>
      </c>
      <c r="BB57">
        <v>2.2000000000000002</v>
      </c>
      <c r="BC57">
        <v>0.68700000000000006</v>
      </c>
      <c r="BD57">
        <v>562.79999999999995</v>
      </c>
      <c r="BE57">
        <v>11.8</v>
      </c>
      <c r="BF57">
        <v>562.70000000000005</v>
      </c>
      <c r="BG57">
        <v>13.7</v>
      </c>
      <c r="BH57">
        <v>562.4</v>
      </c>
      <c r="BI57">
        <v>50.2</v>
      </c>
      <c r="BJ57">
        <v>562.79999999999995</v>
      </c>
      <c r="BK57">
        <v>11.8</v>
      </c>
      <c r="BL57">
        <v>100.1</v>
      </c>
    </row>
    <row r="58" spans="1:64" x14ac:dyDescent="0.25">
      <c r="A58" t="s">
        <v>82</v>
      </c>
      <c r="B58">
        <v>154</v>
      </c>
      <c r="C58">
        <v>31508</v>
      </c>
      <c r="D58">
        <v>3.9</v>
      </c>
      <c r="E58">
        <v>9.1809999999999992</v>
      </c>
      <c r="F58">
        <v>1.9</v>
      </c>
      <c r="G58">
        <v>4.7282999999999999</v>
      </c>
      <c r="H58">
        <v>4.5</v>
      </c>
      <c r="I58">
        <v>0.31497999999999998</v>
      </c>
      <c r="J58">
        <v>4.0999999999999996</v>
      </c>
      <c r="K58">
        <v>0.90500000000000003</v>
      </c>
      <c r="L58">
        <v>1765.2</v>
      </c>
      <c r="M58">
        <v>62.8</v>
      </c>
      <c r="N58">
        <v>1772.3</v>
      </c>
      <c r="O58">
        <v>37.700000000000003</v>
      </c>
      <c r="P58">
        <v>1780.6</v>
      </c>
      <c r="Q58">
        <v>34.9</v>
      </c>
      <c r="R58">
        <v>1780.6</v>
      </c>
      <c r="S58">
        <v>34.9</v>
      </c>
      <c r="T58">
        <v>99.1</v>
      </c>
      <c r="AS58" t="s">
        <v>423</v>
      </c>
      <c r="AT58">
        <v>328</v>
      </c>
      <c r="AU58">
        <v>180500</v>
      </c>
      <c r="AV58">
        <v>1.8</v>
      </c>
      <c r="AW58">
        <v>13.177</v>
      </c>
      <c r="AX58">
        <v>2.2000000000000002</v>
      </c>
      <c r="AY58">
        <v>1.9325000000000001</v>
      </c>
      <c r="AZ58">
        <v>3.7</v>
      </c>
      <c r="BA58">
        <v>0.18476999999999999</v>
      </c>
      <c r="BB58">
        <v>3</v>
      </c>
      <c r="BC58">
        <v>0.80700000000000005</v>
      </c>
      <c r="BD58">
        <v>1093</v>
      </c>
      <c r="BE58">
        <v>30.3</v>
      </c>
      <c r="BF58">
        <v>1092.4000000000001</v>
      </c>
      <c r="BG58">
        <v>25</v>
      </c>
      <c r="BH58">
        <v>1091.3</v>
      </c>
      <c r="BI58">
        <v>44.2</v>
      </c>
      <c r="BJ58">
        <v>1091.3</v>
      </c>
      <c r="BK58">
        <v>44.2</v>
      </c>
      <c r="BL58">
        <v>100.2</v>
      </c>
    </row>
    <row r="59" spans="1:64" x14ac:dyDescent="0.25">
      <c r="A59" t="s">
        <v>83</v>
      </c>
      <c r="B59">
        <v>272</v>
      </c>
      <c r="C59">
        <v>202135</v>
      </c>
      <c r="D59">
        <v>5.89</v>
      </c>
      <c r="E59">
        <v>9.173</v>
      </c>
      <c r="F59">
        <v>1.7</v>
      </c>
      <c r="G59">
        <v>4.7276999999999996</v>
      </c>
      <c r="H59">
        <v>2.9</v>
      </c>
      <c r="I59">
        <v>0.31466</v>
      </c>
      <c r="J59">
        <v>2.4</v>
      </c>
      <c r="K59">
        <v>0.81399999999999995</v>
      </c>
      <c r="L59">
        <v>1763.6</v>
      </c>
      <c r="M59">
        <v>36.799999999999997</v>
      </c>
      <c r="N59">
        <v>1772.2</v>
      </c>
      <c r="O59">
        <v>24.6</v>
      </c>
      <c r="P59">
        <v>1782.2</v>
      </c>
      <c r="Q59">
        <v>31.1</v>
      </c>
      <c r="R59">
        <v>1782.2</v>
      </c>
      <c r="S59">
        <v>31.1</v>
      </c>
      <c r="T59">
        <v>99</v>
      </c>
      <c r="AS59" t="s">
        <v>424</v>
      </c>
      <c r="AT59">
        <v>818</v>
      </c>
      <c r="AU59">
        <v>313438</v>
      </c>
      <c r="AV59">
        <v>6.01</v>
      </c>
      <c r="AW59">
        <v>17.045999999999999</v>
      </c>
      <c r="AX59">
        <v>1.7</v>
      </c>
      <c r="AY59">
        <v>0.73770000000000002</v>
      </c>
      <c r="AZ59">
        <v>2.6</v>
      </c>
      <c r="BA59">
        <v>9.1240000000000002E-2</v>
      </c>
      <c r="BB59">
        <v>2</v>
      </c>
      <c r="BC59">
        <v>0.76200000000000001</v>
      </c>
      <c r="BD59">
        <v>562.79999999999995</v>
      </c>
      <c r="BE59">
        <v>10.6</v>
      </c>
      <c r="BF59">
        <v>561</v>
      </c>
      <c r="BG59">
        <v>11.2</v>
      </c>
      <c r="BH59">
        <v>553.70000000000005</v>
      </c>
      <c r="BI59">
        <v>36.5</v>
      </c>
      <c r="BJ59">
        <v>562.79999999999995</v>
      </c>
      <c r="BK59">
        <v>10.6</v>
      </c>
      <c r="BL59">
        <v>101.6</v>
      </c>
    </row>
    <row r="60" spans="1:64" x14ac:dyDescent="0.25">
      <c r="A60" t="s">
        <v>84</v>
      </c>
      <c r="B60">
        <v>131</v>
      </c>
      <c r="C60">
        <v>45920</v>
      </c>
      <c r="D60">
        <v>3.9</v>
      </c>
      <c r="E60">
        <v>9.1720000000000006</v>
      </c>
      <c r="F60">
        <v>2.6</v>
      </c>
      <c r="G60">
        <v>4.8258999999999999</v>
      </c>
      <c r="H60">
        <v>5</v>
      </c>
      <c r="I60">
        <v>0.32118000000000002</v>
      </c>
      <c r="J60">
        <v>4.3</v>
      </c>
      <c r="K60">
        <v>0.85699999999999998</v>
      </c>
      <c r="L60">
        <v>1795.5</v>
      </c>
      <c r="M60">
        <v>66.900000000000006</v>
      </c>
      <c r="N60">
        <v>1789.4</v>
      </c>
      <c r="O60">
        <v>41.9</v>
      </c>
      <c r="P60">
        <v>1782.3</v>
      </c>
      <c r="Q60">
        <v>46.7</v>
      </c>
      <c r="R60">
        <v>1782.3</v>
      </c>
      <c r="S60">
        <v>46.7</v>
      </c>
      <c r="T60">
        <v>100.7</v>
      </c>
      <c r="AS60" t="s">
        <v>425</v>
      </c>
      <c r="AT60">
        <v>830</v>
      </c>
      <c r="AU60">
        <v>206764</v>
      </c>
      <c r="AV60">
        <v>5.98</v>
      </c>
      <c r="AW60">
        <v>17.021000000000001</v>
      </c>
      <c r="AX60">
        <v>2</v>
      </c>
      <c r="AY60">
        <v>0.73529999999999995</v>
      </c>
      <c r="AZ60">
        <v>3.4</v>
      </c>
      <c r="BA60">
        <v>9.0810000000000002E-2</v>
      </c>
      <c r="BB60">
        <v>2.7</v>
      </c>
      <c r="BC60">
        <v>0.80100000000000005</v>
      </c>
      <c r="BD60">
        <v>560.29999999999995</v>
      </c>
      <c r="BE60">
        <v>14.5</v>
      </c>
      <c r="BF60">
        <v>559.6</v>
      </c>
      <c r="BG60">
        <v>14.5</v>
      </c>
      <c r="BH60">
        <v>556.9</v>
      </c>
      <c r="BI60">
        <v>44.1</v>
      </c>
      <c r="BJ60">
        <v>560.29999999999995</v>
      </c>
      <c r="BK60">
        <v>14.5</v>
      </c>
      <c r="BL60">
        <v>100.6</v>
      </c>
    </row>
    <row r="61" spans="1:64" x14ac:dyDescent="0.25">
      <c r="A61" t="s">
        <v>85</v>
      </c>
      <c r="B61">
        <v>205</v>
      </c>
      <c r="C61">
        <v>140109</v>
      </c>
      <c r="D61">
        <v>3.87</v>
      </c>
      <c r="E61">
        <v>9.1690000000000005</v>
      </c>
      <c r="F61">
        <v>2.2000000000000002</v>
      </c>
      <c r="G61">
        <v>4.8151999999999999</v>
      </c>
      <c r="H61">
        <v>3.7</v>
      </c>
      <c r="I61">
        <v>0.32035000000000002</v>
      </c>
      <c r="J61">
        <v>3.1</v>
      </c>
      <c r="K61">
        <v>0.81799999999999995</v>
      </c>
      <c r="L61">
        <v>1791.4</v>
      </c>
      <c r="M61">
        <v>47.9</v>
      </c>
      <c r="N61">
        <v>1787.6</v>
      </c>
      <c r="O61">
        <v>31.5</v>
      </c>
      <c r="P61">
        <v>1783</v>
      </c>
      <c r="Q61">
        <v>39.200000000000003</v>
      </c>
      <c r="R61">
        <v>1783</v>
      </c>
      <c r="S61">
        <v>39.200000000000003</v>
      </c>
      <c r="T61">
        <v>100.5</v>
      </c>
      <c r="AS61" t="s">
        <v>426</v>
      </c>
      <c r="AT61">
        <v>515</v>
      </c>
      <c r="AU61">
        <v>59492</v>
      </c>
      <c r="AV61">
        <v>1.78</v>
      </c>
      <c r="AW61">
        <v>13.224</v>
      </c>
      <c r="AX61">
        <v>1.7</v>
      </c>
      <c r="AY61">
        <v>1.9455</v>
      </c>
      <c r="AZ61">
        <v>3.5</v>
      </c>
      <c r="BA61">
        <v>0.18667</v>
      </c>
      <c r="BB61">
        <v>3</v>
      </c>
      <c r="BC61">
        <v>0.873</v>
      </c>
      <c r="BD61">
        <v>1103.3</v>
      </c>
      <c r="BE61">
        <v>30.6</v>
      </c>
      <c r="BF61">
        <v>1096.9000000000001</v>
      </c>
      <c r="BG61">
        <v>23.2</v>
      </c>
      <c r="BH61">
        <v>1084.2</v>
      </c>
      <c r="BI61">
        <v>33.9</v>
      </c>
      <c r="BJ61">
        <v>1084.2</v>
      </c>
      <c r="BK61">
        <v>33.9</v>
      </c>
      <c r="BL61">
        <v>101.8</v>
      </c>
    </row>
    <row r="62" spans="1:64" x14ac:dyDescent="0.25">
      <c r="A62" t="s">
        <v>86</v>
      </c>
      <c r="B62">
        <v>316</v>
      </c>
      <c r="C62">
        <v>178930</v>
      </c>
      <c r="D62">
        <v>3.67</v>
      </c>
      <c r="E62">
        <v>9.1660000000000004</v>
      </c>
      <c r="F62">
        <v>2.2999999999999998</v>
      </c>
      <c r="G62">
        <v>4.6997</v>
      </c>
      <c r="H62">
        <v>4.3</v>
      </c>
      <c r="I62">
        <v>0.31257000000000001</v>
      </c>
      <c r="J62">
        <v>3.7</v>
      </c>
      <c r="K62">
        <v>0.85099999999999998</v>
      </c>
      <c r="L62">
        <v>1753.4</v>
      </c>
      <c r="M62">
        <v>56</v>
      </c>
      <c r="N62">
        <v>1767.2</v>
      </c>
      <c r="O62">
        <v>35.9</v>
      </c>
      <c r="P62">
        <v>1783.5</v>
      </c>
      <c r="Q62">
        <v>41.1</v>
      </c>
      <c r="R62">
        <v>1783.5</v>
      </c>
      <c r="S62">
        <v>41.1</v>
      </c>
      <c r="T62">
        <v>98.3</v>
      </c>
      <c r="AS62" t="s">
        <v>427</v>
      </c>
      <c r="AT62">
        <v>676</v>
      </c>
      <c r="AU62">
        <v>193269</v>
      </c>
      <c r="AV62">
        <v>2.5299999999999998</v>
      </c>
      <c r="AW62">
        <v>18.317</v>
      </c>
      <c r="AX62">
        <v>2.8</v>
      </c>
      <c r="AY62">
        <v>0.52629999999999999</v>
      </c>
      <c r="AZ62">
        <v>3.6</v>
      </c>
      <c r="BA62">
        <v>6.9949999999999998E-2</v>
      </c>
      <c r="BB62">
        <v>2.4</v>
      </c>
      <c r="BC62">
        <v>0.65600000000000003</v>
      </c>
      <c r="BD62">
        <v>435.9</v>
      </c>
      <c r="BE62">
        <v>10.1</v>
      </c>
      <c r="BF62">
        <v>429.4</v>
      </c>
      <c r="BG62">
        <v>12.8</v>
      </c>
      <c r="BH62">
        <v>394.6</v>
      </c>
      <c r="BI62">
        <v>61.7</v>
      </c>
      <c r="BJ62">
        <v>435.9</v>
      </c>
      <c r="BK62">
        <v>10.1</v>
      </c>
      <c r="BL62">
        <v>110.5</v>
      </c>
    </row>
    <row r="63" spans="1:64" x14ac:dyDescent="0.25">
      <c r="A63" t="s">
        <v>87</v>
      </c>
      <c r="B63">
        <v>177</v>
      </c>
      <c r="C63">
        <v>539327</v>
      </c>
      <c r="D63">
        <v>2.68</v>
      </c>
      <c r="E63">
        <v>9.1609999999999996</v>
      </c>
      <c r="F63">
        <v>2.2000000000000002</v>
      </c>
      <c r="G63">
        <v>4.9325000000000001</v>
      </c>
      <c r="H63">
        <v>4.2</v>
      </c>
      <c r="I63">
        <v>0.32785999999999998</v>
      </c>
      <c r="J63">
        <v>3.6</v>
      </c>
      <c r="K63">
        <v>0.85199999999999998</v>
      </c>
      <c r="L63">
        <v>1828</v>
      </c>
      <c r="M63">
        <v>56.6</v>
      </c>
      <c r="N63">
        <v>1807.8</v>
      </c>
      <c r="O63">
        <v>35.299999999999997</v>
      </c>
      <c r="P63">
        <v>1784.6</v>
      </c>
      <c r="Q63">
        <v>39.9</v>
      </c>
      <c r="R63">
        <v>1784.6</v>
      </c>
      <c r="S63">
        <v>39.9</v>
      </c>
      <c r="T63">
        <v>102.4</v>
      </c>
      <c r="AS63" t="s">
        <v>428</v>
      </c>
      <c r="AT63">
        <v>801</v>
      </c>
      <c r="AU63">
        <v>119919</v>
      </c>
      <c r="AV63">
        <v>6.01</v>
      </c>
      <c r="AW63">
        <v>16.864000000000001</v>
      </c>
      <c r="AX63">
        <v>2.2999999999999998</v>
      </c>
      <c r="AY63">
        <v>0.73799999999999999</v>
      </c>
      <c r="AZ63">
        <v>3.6</v>
      </c>
      <c r="BA63">
        <v>9.0300000000000005E-2</v>
      </c>
      <c r="BB63">
        <v>2.8</v>
      </c>
      <c r="BC63">
        <v>0.77100000000000002</v>
      </c>
      <c r="BD63">
        <v>557.29999999999995</v>
      </c>
      <c r="BE63">
        <v>14.8</v>
      </c>
      <c r="BF63">
        <v>561.20000000000005</v>
      </c>
      <c r="BG63">
        <v>15.6</v>
      </c>
      <c r="BH63">
        <v>577.1</v>
      </c>
      <c r="BI63">
        <v>50</v>
      </c>
      <c r="BJ63">
        <v>557.29999999999995</v>
      </c>
      <c r="BK63">
        <v>14.8</v>
      </c>
      <c r="BL63">
        <v>96.6</v>
      </c>
    </row>
    <row r="64" spans="1:64" x14ac:dyDescent="0.25">
      <c r="A64" t="s">
        <v>88</v>
      </c>
      <c r="B64">
        <v>272</v>
      </c>
      <c r="C64">
        <v>158272</v>
      </c>
      <c r="D64">
        <v>1.01</v>
      </c>
      <c r="E64">
        <v>9.1530000000000005</v>
      </c>
      <c r="F64">
        <v>1.6</v>
      </c>
      <c r="G64">
        <v>4.1162000000000001</v>
      </c>
      <c r="H64">
        <v>4</v>
      </c>
      <c r="I64">
        <v>0.27334999999999998</v>
      </c>
      <c r="J64">
        <v>3.7</v>
      </c>
      <c r="K64">
        <v>0.91400000000000003</v>
      </c>
      <c r="L64">
        <v>1557.8</v>
      </c>
      <c r="M64">
        <v>50.9</v>
      </c>
      <c r="N64">
        <v>1657.5</v>
      </c>
      <c r="O64">
        <v>32.9</v>
      </c>
      <c r="P64">
        <v>1786.3</v>
      </c>
      <c r="Q64">
        <v>29.7</v>
      </c>
      <c r="R64">
        <v>1786.3</v>
      </c>
      <c r="S64">
        <v>29.7</v>
      </c>
      <c r="T64">
        <v>87.2</v>
      </c>
      <c r="AS64" t="s">
        <v>429</v>
      </c>
      <c r="AT64">
        <v>345</v>
      </c>
      <c r="AU64">
        <v>4895826</v>
      </c>
      <c r="AV64">
        <v>1.91</v>
      </c>
      <c r="AW64">
        <v>13.092000000000001</v>
      </c>
      <c r="AX64">
        <v>2.2999999999999998</v>
      </c>
      <c r="AY64">
        <v>1.9517</v>
      </c>
      <c r="AZ64">
        <v>3.8</v>
      </c>
      <c r="BA64">
        <v>0.18540999999999999</v>
      </c>
      <c r="BB64">
        <v>3.1</v>
      </c>
      <c r="BC64">
        <v>0.80300000000000005</v>
      </c>
      <c r="BD64">
        <v>1096.5</v>
      </c>
      <c r="BE64">
        <v>31</v>
      </c>
      <c r="BF64">
        <v>1099</v>
      </c>
      <c r="BG64">
        <v>25.7</v>
      </c>
      <c r="BH64">
        <v>1104.2</v>
      </c>
      <c r="BI64">
        <v>45.5</v>
      </c>
      <c r="BJ64">
        <v>1104.2</v>
      </c>
      <c r="BK64">
        <v>45.5</v>
      </c>
      <c r="BL64">
        <v>99.3</v>
      </c>
    </row>
    <row r="65" spans="1:64" x14ac:dyDescent="0.25">
      <c r="A65" t="s">
        <v>89</v>
      </c>
      <c r="B65">
        <v>169</v>
      </c>
      <c r="C65">
        <v>245243</v>
      </c>
      <c r="D65">
        <v>3.09</v>
      </c>
      <c r="E65">
        <v>9.1519999999999992</v>
      </c>
      <c r="F65">
        <v>1.7</v>
      </c>
      <c r="G65">
        <v>4.7465000000000002</v>
      </c>
      <c r="H65">
        <v>4.5999999999999996</v>
      </c>
      <c r="I65">
        <v>0.31519000000000003</v>
      </c>
      <c r="J65">
        <v>4.3</v>
      </c>
      <c r="K65">
        <v>0.92900000000000005</v>
      </c>
      <c r="L65">
        <v>1766.2</v>
      </c>
      <c r="M65">
        <v>66.599999999999994</v>
      </c>
      <c r="N65">
        <v>1775.5</v>
      </c>
      <c r="O65">
        <v>38.9</v>
      </c>
      <c r="P65">
        <v>1786.4</v>
      </c>
      <c r="Q65">
        <v>31.3</v>
      </c>
      <c r="R65">
        <v>1786.4</v>
      </c>
      <c r="S65">
        <v>31.3</v>
      </c>
      <c r="T65">
        <v>98.9</v>
      </c>
      <c r="AS65" t="s">
        <v>430</v>
      </c>
      <c r="AT65">
        <v>783</v>
      </c>
      <c r="AU65">
        <v>1755714</v>
      </c>
      <c r="AV65">
        <v>6.18</v>
      </c>
      <c r="AW65">
        <v>16.963999999999999</v>
      </c>
      <c r="AX65">
        <v>2.8</v>
      </c>
      <c r="AY65">
        <v>0.73329999999999995</v>
      </c>
      <c r="AZ65">
        <v>3.9</v>
      </c>
      <c r="BA65">
        <v>9.0270000000000003E-2</v>
      </c>
      <c r="BB65">
        <v>2.8</v>
      </c>
      <c r="BC65">
        <v>0.70299999999999996</v>
      </c>
      <c r="BD65">
        <v>557.1</v>
      </c>
      <c r="BE65">
        <v>14.7</v>
      </c>
      <c r="BF65">
        <v>558.5</v>
      </c>
      <c r="BG65">
        <v>16.899999999999999</v>
      </c>
      <c r="BH65">
        <v>564.20000000000005</v>
      </c>
      <c r="BI65">
        <v>60.8</v>
      </c>
      <c r="BJ65">
        <v>557.1</v>
      </c>
      <c r="BK65">
        <v>14.7</v>
      </c>
      <c r="BL65">
        <v>98.7</v>
      </c>
    </row>
    <row r="66" spans="1:64" x14ac:dyDescent="0.25">
      <c r="A66" t="s">
        <v>90</v>
      </c>
      <c r="B66">
        <v>171</v>
      </c>
      <c r="C66">
        <v>122964</v>
      </c>
      <c r="D66">
        <v>2.93</v>
      </c>
      <c r="E66">
        <v>9.1509999999999998</v>
      </c>
      <c r="F66">
        <v>2.4</v>
      </c>
      <c r="G66">
        <v>4.8426999999999998</v>
      </c>
      <c r="H66">
        <v>4</v>
      </c>
      <c r="I66">
        <v>0.32153999999999999</v>
      </c>
      <c r="J66">
        <v>3.2</v>
      </c>
      <c r="K66">
        <v>0.80400000000000005</v>
      </c>
      <c r="L66">
        <v>1797.3</v>
      </c>
      <c r="M66">
        <v>50.7</v>
      </c>
      <c r="N66">
        <v>1792.4</v>
      </c>
      <c r="O66">
        <v>33.9</v>
      </c>
      <c r="P66">
        <v>1786.6</v>
      </c>
      <c r="Q66">
        <v>43.6</v>
      </c>
      <c r="R66">
        <v>1786.6</v>
      </c>
      <c r="S66">
        <v>43.6</v>
      </c>
      <c r="T66">
        <v>100.6</v>
      </c>
      <c r="AS66" t="s">
        <v>431</v>
      </c>
      <c r="AT66">
        <v>828</v>
      </c>
      <c r="AU66">
        <v>623951</v>
      </c>
      <c r="AV66">
        <v>6.2</v>
      </c>
      <c r="AW66">
        <v>17.050999999999998</v>
      </c>
      <c r="AX66">
        <v>1.9</v>
      </c>
      <c r="AY66">
        <v>0.72419999999999995</v>
      </c>
      <c r="AZ66">
        <v>3.6</v>
      </c>
      <c r="BA66">
        <v>8.9599999999999999E-2</v>
      </c>
      <c r="BB66">
        <v>3</v>
      </c>
      <c r="BC66">
        <v>0.84399999999999997</v>
      </c>
      <c r="BD66">
        <v>553.20000000000005</v>
      </c>
      <c r="BE66">
        <v>16.100000000000001</v>
      </c>
      <c r="BF66">
        <v>553.20000000000005</v>
      </c>
      <c r="BG66">
        <v>15.3</v>
      </c>
      <c r="BH66">
        <v>553</v>
      </c>
      <c r="BI66">
        <v>42.1</v>
      </c>
      <c r="BJ66">
        <v>553.20000000000005</v>
      </c>
      <c r="BK66">
        <v>16.100000000000001</v>
      </c>
      <c r="BL66">
        <v>100</v>
      </c>
    </row>
    <row r="67" spans="1:64" x14ac:dyDescent="0.25">
      <c r="A67" t="s">
        <v>91</v>
      </c>
      <c r="B67">
        <v>250</v>
      </c>
      <c r="C67">
        <v>451021</v>
      </c>
      <c r="D67">
        <v>2.2000000000000002</v>
      </c>
      <c r="E67">
        <v>9.1470000000000002</v>
      </c>
      <c r="F67">
        <v>2.2999999999999998</v>
      </c>
      <c r="G67">
        <v>4.6787999999999998</v>
      </c>
      <c r="H67">
        <v>4.0999999999999996</v>
      </c>
      <c r="I67">
        <v>0.31052999999999997</v>
      </c>
      <c r="J67">
        <v>3.4</v>
      </c>
      <c r="K67">
        <v>0.82499999999999996</v>
      </c>
      <c r="L67">
        <v>1743.3</v>
      </c>
      <c r="M67">
        <v>51.5</v>
      </c>
      <c r="N67">
        <v>1763.5</v>
      </c>
      <c r="O67">
        <v>34.200000000000003</v>
      </c>
      <c r="P67">
        <v>1787.4</v>
      </c>
      <c r="Q67">
        <v>42.1</v>
      </c>
      <c r="R67">
        <v>1787.4</v>
      </c>
      <c r="S67">
        <v>42.1</v>
      </c>
      <c r="T67">
        <v>97.5</v>
      </c>
      <c r="AS67" t="s">
        <v>432</v>
      </c>
      <c r="AT67">
        <v>282</v>
      </c>
      <c r="AU67">
        <v>86864</v>
      </c>
      <c r="AV67">
        <v>1.79</v>
      </c>
      <c r="AW67">
        <v>13.119</v>
      </c>
      <c r="AX67">
        <v>3</v>
      </c>
      <c r="AY67">
        <v>1.9409000000000001</v>
      </c>
      <c r="AZ67">
        <v>4.7</v>
      </c>
      <c r="BA67">
        <v>0.18475</v>
      </c>
      <c r="BB67">
        <v>3.6</v>
      </c>
      <c r="BC67">
        <v>0.76900000000000002</v>
      </c>
      <c r="BD67">
        <v>1092.9000000000001</v>
      </c>
      <c r="BE67">
        <v>36.200000000000003</v>
      </c>
      <c r="BF67">
        <v>1095.3</v>
      </c>
      <c r="BG67">
        <v>31.4</v>
      </c>
      <c r="BH67">
        <v>1100.0999999999999</v>
      </c>
      <c r="BI67">
        <v>59.9</v>
      </c>
      <c r="BJ67">
        <v>1100.0999999999999</v>
      </c>
      <c r="BK67">
        <v>59.9</v>
      </c>
      <c r="BL67">
        <v>99.3</v>
      </c>
    </row>
    <row r="68" spans="1:64" x14ac:dyDescent="0.25">
      <c r="A68" t="s">
        <v>92</v>
      </c>
      <c r="B68">
        <v>426</v>
      </c>
      <c r="C68">
        <v>148266</v>
      </c>
      <c r="D68">
        <v>5.78</v>
      </c>
      <c r="E68">
        <v>9.1449999999999996</v>
      </c>
      <c r="F68">
        <v>2.5</v>
      </c>
      <c r="G68">
        <v>4.8388999999999998</v>
      </c>
      <c r="H68">
        <v>3.7</v>
      </c>
      <c r="I68">
        <v>0.32108999999999999</v>
      </c>
      <c r="J68">
        <v>2.8</v>
      </c>
      <c r="K68">
        <v>0.747</v>
      </c>
      <c r="L68">
        <v>1795</v>
      </c>
      <c r="M68">
        <v>43.7</v>
      </c>
      <c r="N68">
        <v>1791.7</v>
      </c>
      <c r="O68">
        <v>31.4</v>
      </c>
      <c r="P68">
        <v>1787.8</v>
      </c>
      <c r="Q68">
        <v>45.2</v>
      </c>
      <c r="R68">
        <v>1787.8</v>
      </c>
      <c r="S68">
        <v>45.2</v>
      </c>
      <c r="T68">
        <v>100.4</v>
      </c>
      <c r="AS68" t="s">
        <v>433</v>
      </c>
      <c r="AT68">
        <v>782</v>
      </c>
      <c r="AU68">
        <v>77938</v>
      </c>
      <c r="AV68">
        <v>5.99</v>
      </c>
      <c r="AW68">
        <v>17.033000000000001</v>
      </c>
      <c r="AX68">
        <v>2.4</v>
      </c>
      <c r="AY68">
        <v>0.73119999999999996</v>
      </c>
      <c r="AZ68">
        <v>3.5</v>
      </c>
      <c r="BA68">
        <v>9.0359999999999996E-2</v>
      </c>
      <c r="BB68">
        <v>2.6</v>
      </c>
      <c r="BC68">
        <v>0.73499999999999999</v>
      </c>
      <c r="BD68">
        <v>557.70000000000005</v>
      </c>
      <c r="BE68">
        <v>13.8</v>
      </c>
      <c r="BF68">
        <v>557.20000000000005</v>
      </c>
      <c r="BG68">
        <v>15.1</v>
      </c>
      <c r="BH68">
        <v>555.4</v>
      </c>
      <c r="BI68">
        <v>52</v>
      </c>
      <c r="BJ68">
        <v>557.70000000000005</v>
      </c>
      <c r="BK68">
        <v>13.8</v>
      </c>
      <c r="BL68">
        <v>100.4</v>
      </c>
    </row>
    <row r="69" spans="1:64" x14ac:dyDescent="0.25">
      <c r="A69" t="s">
        <v>93</v>
      </c>
      <c r="B69">
        <v>144</v>
      </c>
      <c r="C69">
        <v>30925</v>
      </c>
      <c r="D69">
        <v>4.12</v>
      </c>
      <c r="E69">
        <v>9.1449999999999996</v>
      </c>
      <c r="F69">
        <v>2.5</v>
      </c>
      <c r="G69">
        <v>4.8406000000000002</v>
      </c>
      <c r="H69">
        <v>4.7</v>
      </c>
      <c r="I69">
        <v>0.32119999999999999</v>
      </c>
      <c r="J69">
        <v>4</v>
      </c>
      <c r="K69">
        <v>0.84399999999999997</v>
      </c>
      <c r="L69">
        <v>1795.6</v>
      </c>
      <c r="M69">
        <v>61.9</v>
      </c>
      <c r="N69">
        <v>1792</v>
      </c>
      <c r="O69">
        <v>39.4</v>
      </c>
      <c r="P69">
        <v>1787.8</v>
      </c>
      <c r="Q69">
        <v>45.7</v>
      </c>
      <c r="R69">
        <v>1787.8</v>
      </c>
      <c r="S69">
        <v>45.7</v>
      </c>
      <c r="T69">
        <v>100.4</v>
      </c>
      <c r="AS69" t="s">
        <v>434</v>
      </c>
      <c r="AT69">
        <v>221</v>
      </c>
      <c r="AU69">
        <v>2500</v>
      </c>
      <c r="AV69">
        <v>1.28</v>
      </c>
      <c r="AW69">
        <v>20.195</v>
      </c>
      <c r="AX69">
        <v>18.2</v>
      </c>
      <c r="AY69">
        <v>0.45500000000000002</v>
      </c>
      <c r="AZ69">
        <v>18.5</v>
      </c>
      <c r="BA69">
        <v>6.6680000000000003E-2</v>
      </c>
      <c r="BB69">
        <v>3.1</v>
      </c>
      <c r="BC69">
        <v>0.16900000000000001</v>
      </c>
      <c r="BD69">
        <v>416.1</v>
      </c>
      <c r="BE69">
        <v>12.6</v>
      </c>
      <c r="BF69">
        <v>380.8</v>
      </c>
      <c r="BG69">
        <v>58.7</v>
      </c>
      <c r="BH69">
        <v>171.3</v>
      </c>
      <c r="BI69">
        <v>426.2</v>
      </c>
      <c r="BJ69">
        <v>416.1</v>
      </c>
      <c r="BK69">
        <v>12.6</v>
      </c>
      <c r="BL69">
        <v>242.9</v>
      </c>
    </row>
    <row r="70" spans="1:64" x14ac:dyDescent="0.25">
      <c r="A70" t="s">
        <v>94</v>
      </c>
      <c r="B70">
        <v>162</v>
      </c>
      <c r="C70">
        <v>83532</v>
      </c>
      <c r="D70">
        <v>2.86</v>
      </c>
      <c r="E70">
        <v>9.1370000000000005</v>
      </c>
      <c r="F70">
        <v>2.2000000000000002</v>
      </c>
      <c r="G70">
        <v>4.7133000000000003</v>
      </c>
      <c r="H70">
        <v>3.9</v>
      </c>
      <c r="I70">
        <v>0.31247999999999998</v>
      </c>
      <c r="J70">
        <v>3.2</v>
      </c>
      <c r="K70">
        <v>0.82499999999999996</v>
      </c>
      <c r="L70">
        <v>1752.9</v>
      </c>
      <c r="M70">
        <v>49.2</v>
      </c>
      <c r="N70">
        <v>1769.6</v>
      </c>
      <c r="O70">
        <v>32.5</v>
      </c>
      <c r="P70">
        <v>1789.3</v>
      </c>
      <c r="Q70">
        <v>40</v>
      </c>
      <c r="R70">
        <v>1789.3</v>
      </c>
      <c r="S70">
        <v>40</v>
      </c>
      <c r="T70">
        <v>98</v>
      </c>
      <c r="AS70" t="s">
        <v>435</v>
      </c>
      <c r="AT70">
        <v>463</v>
      </c>
      <c r="AU70">
        <v>153920</v>
      </c>
      <c r="AV70">
        <v>2.2999999999999998</v>
      </c>
      <c r="AW70">
        <v>13.153</v>
      </c>
      <c r="AX70">
        <v>1.7</v>
      </c>
      <c r="AY70">
        <v>1.9773000000000001</v>
      </c>
      <c r="AZ70">
        <v>3.1</v>
      </c>
      <c r="BA70">
        <v>0.18870999999999999</v>
      </c>
      <c r="BB70">
        <v>2.6</v>
      </c>
      <c r="BC70">
        <v>0.83599999999999997</v>
      </c>
      <c r="BD70">
        <v>1114.4000000000001</v>
      </c>
      <c r="BE70">
        <v>26.6</v>
      </c>
      <c r="BF70">
        <v>1107.8</v>
      </c>
      <c r="BG70">
        <v>20.9</v>
      </c>
      <c r="BH70">
        <v>1094.9000000000001</v>
      </c>
      <c r="BI70">
        <v>34.1</v>
      </c>
      <c r="BJ70">
        <v>1094.9000000000001</v>
      </c>
      <c r="BK70">
        <v>34.1</v>
      </c>
      <c r="BL70">
        <v>101.8</v>
      </c>
    </row>
    <row r="71" spans="1:64" x14ac:dyDescent="0.25">
      <c r="A71" t="s">
        <v>95</v>
      </c>
      <c r="B71">
        <v>221</v>
      </c>
      <c r="C71">
        <v>59697</v>
      </c>
      <c r="D71">
        <v>1.91</v>
      </c>
      <c r="E71">
        <v>9.1319999999999997</v>
      </c>
      <c r="F71">
        <v>2.1</v>
      </c>
      <c r="G71">
        <v>4.7430000000000003</v>
      </c>
      <c r="H71">
        <v>4.5999999999999996</v>
      </c>
      <c r="I71">
        <v>0.31428</v>
      </c>
      <c r="J71">
        <v>4.0999999999999996</v>
      </c>
      <c r="K71">
        <v>0.88700000000000001</v>
      </c>
      <c r="L71">
        <v>1761.7</v>
      </c>
      <c r="M71">
        <v>63.4</v>
      </c>
      <c r="N71">
        <v>1774.9</v>
      </c>
      <c r="O71">
        <v>38.9</v>
      </c>
      <c r="P71">
        <v>1790.4</v>
      </c>
      <c r="Q71">
        <v>38.9</v>
      </c>
      <c r="R71">
        <v>1790.4</v>
      </c>
      <c r="S71">
        <v>38.9</v>
      </c>
      <c r="T71">
        <v>98.4</v>
      </c>
      <c r="AS71" t="s">
        <v>436</v>
      </c>
      <c r="AT71">
        <v>614</v>
      </c>
      <c r="AU71">
        <v>46287</v>
      </c>
      <c r="AV71">
        <v>6.6</v>
      </c>
      <c r="AW71">
        <v>17.146000000000001</v>
      </c>
      <c r="AX71">
        <v>3.2</v>
      </c>
      <c r="AY71">
        <v>0.72230000000000005</v>
      </c>
      <c r="AZ71">
        <v>4.5999999999999996</v>
      </c>
      <c r="BA71">
        <v>8.9859999999999995E-2</v>
      </c>
      <c r="BB71">
        <v>3.4</v>
      </c>
      <c r="BC71">
        <v>0.72899999999999998</v>
      </c>
      <c r="BD71">
        <v>554.70000000000005</v>
      </c>
      <c r="BE71">
        <v>17.899999999999999</v>
      </c>
      <c r="BF71">
        <v>552</v>
      </c>
      <c r="BG71">
        <v>19.7</v>
      </c>
      <c r="BH71">
        <v>540.9</v>
      </c>
      <c r="BI71">
        <v>69.2</v>
      </c>
      <c r="BJ71">
        <v>554.70000000000005</v>
      </c>
      <c r="BK71">
        <v>17.899999999999999</v>
      </c>
      <c r="BL71">
        <v>102.6</v>
      </c>
    </row>
    <row r="72" spans="1:64" x14ac:dyDescent="0.25">
      <c r="A72" t="s">
        <v>96</v>
      </c>
      <c r="B72">
        <v>274</v>
      </c>
      <c r="C72">
        <v>69637</v>
      </c>
      <c r="D72">
        <v>2.04</v>
      </c>
      <c r="E72">
        <v>9.1319999999999997</v>
      </c>
      <c r="F72">
        <v>1.8</v>
      </c>
      <c r="G72">
        <v>4.0448000000000004</v>
      </c>
      <c r="H72">
        <v>4.2</v>
      </c>
      <c r="I72">
        <v>0.26801000000000003</v>
      </c>
      <c r="J72">
        <v>3.9</v>
      </c>
      <c r="K72">
        <v>0.91</v>
      </c>
      <c r="L72">
        <v>1530.7</v>
      </c>
      <c r="M72">
        <v>52.6</v>
      </c>
      <c r="N72">
        <v>1643.3</v>
      </c>
      <c r="O72">
        <v>34.6</v>
      </c>
      <c r="P72">
        <v>1790.4</v>
      </c>
      <c r="Q72">
        <v>32</v>
      </c>
      <c r="R72">
        <v>1790.4</v>
      </c>
      <c r="S72">
        <v>32</v>
      </c>
      <c r="T72">
        <v>85.5</v>
      </c>
      <c r="AS72" t="s">
        <v>437</v>
      </c>
      <c r="AT72">
        <v>917</v>
      </c>
      <c r="AU72">
        <v>66381</v>
      </c>
      <c r="AV72">
        <v>5.8</v>
      </c>
      <c r="AW72">
        <v>17.155999999999999</v>
      </c>
      <c r="AX72">
        <v>2.5</v>
      </c>
      <c r="AY72">
        <v>0.72919999999999996</v>
      </c>
      <c r="AZ72">
        <v>3.8</v>
      </c>
      <c r="BA72">
        <v>9.0770000000000003E-2</v>
      </c>
      <c r="BB72">
        <v>2.8</v>
      </c>
      <c r="BC72">
        <v>0.747</v>
      </c>
      <c r="BD72">
        <v>560.1</v>
      </c>
      <c r="BE72">
        <v>15.3</v>
      </c>
      <c r="BF72">
        <v>556.1</v>
      </c>
      <c r="BG72">
        <v>16.3</v>
      </c>
      <c r="BH72">
        <v>539.6</v>
      </c>
      <c r="BI72">
        <v>55.4</v>
      </c>
      <c r="BJ72">
        <v>560.1</v>
      </c>
      <c r="BK72">
        <v>15.3</v>
      </c>
      <c r="BL72">
        <v>103.8</v>
      </c>
    </row>
    <row r="73" spans="1:64" x14ac:dyDescent="0.25">
      <c r="A73" t="s">
        <v>97</v>
      </c>
      <c r="B73">
        <v>127</v>
      </c>
      <c r="C73">
        <v>86679</v>
      </c>
      <c r="D73">
        <v>3.98</v>
      </c>
      <c r="E73">
        <v>9.1310000000000002</v>
      </c>
      <c r="F73">
        <v>2.8</v>
      </c>
      <c r="G73">
        <v>4.9625000000000004</v>
      </c>
      <c r="H73">
        <v>6</v>
      </c>
      <c r="I73">
        <v>0.32878000000000002</v>
      </c>
      <c r="J73">
        <v>5.3</v>
      </c>
      <c r="K73">
        <v>0.88300000000000001</v>
      </c>
      <c r="L73">
        <v>1832.5</v>
      </c>
      <c r="M73">
        <v>84.2</v>
      </c>
      <c r="N73">
        <v>1813</v>
      </c>
      <c r="O73">
        <v>50.5</v>
      </c>
      <c r="P73">
        <v>1790.6</v>
      </c>
      <c r="Q73">
        <v>51.2</v>
      </c>
      <c r="R73">
        <v>1790.6</v>
      </c>
      <c r="S73">
        <v>51.2</v>
      </c>
      <c r="T73">
        <v>102.3</v>
      </c>
      <c r="AS73" t="s">
        <v>438</v>
      </c>
      <c r="AT73">
        <v>148</v>
      </c>
      <c r="AU73">
        <v>48699</v>
      </c>
      <c r="AV73">
        <v>1.64</v>
      </c>
      <c r="AW73">
        <v>13.276</v>
      </c>
      <c r="AX73">
        <v>2.2999999999999998</v>
      </c>
      <c r="AY73">
        <v>1.9415</v>
      </c>
      <c r="AZ73">
        <v>4.7</v>
      </c>
      <c r="BA73">
        <v>0.18701999999999999</v>
      </c>
      <c r="BB73">
        <v>4.0999999999999996</v>
      </c>
      <c r="BC73">
        <v>0.873</v>
      </c>
      <c r="BD73">
        <v>1105.2</v>
      </c>
      <c r="BE73">
        <v>41.4</v>
      </c>
      <c r="BF73">
        <v>1095.5</v>
      </c>
      <c r="BG73">
        <v>31.3</v>
      </c>
      <c r="BH73">
        <v>1076.3</v>
      </c>
      <c r="BI73">
        <v>45.7</v>
      </c>
      <c r="BJ73">
        <v>1076.3</v>
      </c>
      <c r="BK73">
        <v>45.7</v>
      </c>
      <c r="BL73">
        <v>102.7</v>
      </c>
    </row>
    <row r="74" spans="1:64" x14ac:dyDescent="0.25">
      <c r="A74" t="s">
        <v>98</v>
      </c>
      <c r="B74">
        <v>163</v>
      </c>
      <c r="C74">
        <v>274344</v>
      </c>
      <c r="D74">
        <v>2.94</v>
      </c>
      <c r="E74">
        <v>9.1300000000000008</v>
      </c>
      <c r="F74">
        <v>2</v>
      </c>
      <c r="G74">
        <v>4.8467000000000002</v>
      </c>
      <c r="H74">
        <v>3.6</v>
      </c>
      <c r="I74">
        <v>0.32107000000000002</v>
      </c>
      <c r="J74">
        <v>3</v>
      </c>
      <c r="K74">
        <v>0.82599999999999996</v>
      </c>
      <c r="L74">
        <v>1794.9</v>
      </c>
      <c r="M74">
        <v>46.7</v>
      </c>
      <c r="N74">
        <v>1793</v>
      </c>
      <c r="O74">
        <v>30.4</v>
      </c>
      <c r="P74">
        <v>1790.8</v>
      </c>
      <c r="Q74">
        <v>37.1</v>
      </c>
      <c r="R74">
        <v>1790.8</v>
      </c>
      <c r="S74">
        <v>37.1</v>
      </c>
      <c r="T74">
        <v>100.2</v>
      </c>
      <c r="AS74" t="s">
        <v>439</v>
      </c>
      <c r="AT74">
        <v>827</v>
      </c>
      <c r="AU74">
        <v>47433</v>
      </c>
      <c r="AV74">
        <v>5.97</v>
      </c>
      <c r="AW74">
        <v>16.902999999999999</v>
      </c>
      <c r="AX74">
        <v>2.5</v>
      </c>
      <c r="AY74">
        <v>0.73340000000000005</v>
      </c>
      <c r="AZ74">
        <v>4</v>
      </c>
      <c r="BA74">
        <v>8.9950000000000002E-2</v>
      </c>
      <c r="BB74">
        <v>3.1</v>
      </c>
      <c r="BC74">
        <v>0.77900000000000003</v>
      </c>
      <c r="BD74">
        <v>555.20000000000005</v>
      </c>
      <c r="BE74">
        <v>16.399999999999999</v>
      </c>
      <c r="BF74">
        <v>558.5</v>
      </c>
      <c r="BG74">
        <v>17</v>
      </c>
      <c r="BH74">
        <v>572</v>
      </c>
      <c r="BI74">
        <v>54</v>
      </c>
      <c r="BJ74">
        <v>555.20000000000005</v>
      </c>
      <c r="BK74">
        <v>16.399999999999999</v>
      </c>
      <c r="BL74">
        <v>97.1</v>
      </c>
    </row>
    <row r="75" spans="1:64" x14ac:dyDescent="0.25">
      <c r="A75" t="s">
        <v>99</v>
      </c>
      <c r="B75">
        <v>151</v>
      </c>
      <c r="C75">
        <v>90761</v>
      </c>
      <c r="D75">
        <v>0.64</v>
      </c>
      <c r="E75">
        <v>9.1189999999999998</v>
      </c>
      <c r="F75">
        <v>2.7</v>
      </c>
      <c r="G75">
        <v>4.0883000000000003</v>
      </c>
      <c r="H75">
        <v>5.4</v>
      </c>
      <c r="I75">
        <v>0.27050999999999997</v>
      </c>
      <c r="J75">
        <v>4.7</v>
      </c>
      <c r="K75">
        <v>0.86799999999999999</v>
      </c>
      <c r="L75">
        <v>1543.4</v>
      </c>
      <c r="M75">
        <v>64.599999999999994</v>
      </c>
      <c r="N75">
        <v>1652</v>
      </c>
      <c r="O75">
        <v>44.2</v>
      </c>
      <c r="P75">
        <v>1793</v>
      </c>
      <c r="Q75">
        <v>49</v>
      </c>
      <c r="R75">
        <v>1793</v>
      </c>
      <c r="S75">
        <v>49</v>
      </c>
      <c r="T75">
        <v>86.1</v>
      </c>
      <c r="AS75" t="s">
        <v>440</v>
      </c>
      <c r="AT75">
        <v>157</v>
      </c>
      <c r="AU75">
        <v>76939</v>
      </c>
      <c r="AV75">
        <v>1.67</v>
      </c>
      <c r="AW75">
        <v>13.22</v>
      </c>
      <c r="AX75">
        <v>2.8</v>
      </c>
      <c r="AY75">
        <v>1.9530000000000001</v>
      </c>
      <c r="AZ75">
        <v>4.5</v>
      </c>
      <c r="BA75">
        <v>0.18734999999999999</v>
      </c>
      <c r="BB75">
        <v>3.6</v>
      </c>
      <c r="BC75">
        <v>0.78700000000000003</v>
      </c>
      <c r="BD75">
        <v>1107</v>
      </c>
      <c r="BE75">
        <v>36.200000000000003</v>
      </c>
      <c r="BF75">
        <v>1099.5</v>
      </c>
      <c r="BG75">
        <v>30.3</v>
      </c>
      <c r="BH75">
        <v>1084.7</v>
      </c>
      <c r="BI75">
        <v>55.9</v>
      </c>
      <c r="BJ75">
        <v>1084.7</v>
      </c>
      <c r="BK75">
        <v>55.9</v>
      </c>
      <c r="BL75">
        <v>102.1</v>
      </c>
    </row>
    <row r="76" spans="1:64" x14ac:dyDescent="0.25">
      <c r="A76" t="s">
        <v>100</v>
      </c>
      <c r="B76">
        <v>283</v>
      </c>
      <c r="C76">
        <v>139593</v>
      </c>
      <c r="D76">
        <v>1.89</v>
      </c>
      <c r="E76">
        <v>9.1159999999999997</v>
      </c>
      <c r="F76">
        <v>2.4</v>
      </c>
      <c r="G76">
        <v>4.3933</v>
      </c>
      <c r="H76">
        <v>4.2</v>
      </c>
      <c r="I76">
        <v>0.29060999999999998</v>
      </c>
      <c r="J76">
        <v>3.5</v>
      </c>
      <c r="K76">
        <v>0.82299999999999995</v>
      </c>
      <c r="L76">
        <v>1644.6</v>
      </c>
      <c r="M76">
        <v>50.7</v>
      </c>
      <c r="N76">
        <v>1711.1</v>
      </c>
      <c r="O76">
        <v>35.1</v>
      </c>
      <c r="P76">
        <v>1793.5</v>
      </c>
      <c r="Q76">
        <v>43.9</v>
      </c>
      <c r="R76">
        <v>1793.5</v>
      </c>
      <c r="S76">
        <v>43.9</v>
      </c>
      <c r="T76">
        <v>91.7</v>
      </c>
      <c r="AS76" t="s">
        <v>441</v>
      </c>
      <c r="AT76">
        <v>217</v>
      </c>
      <c r="AU76">
        <v>58851</v>
      </c>
      <c r="AV76">
        <v>1.58</v>
      </c>
      <c r="AW76">
        <v>18.146000000000001</v>
      </c>
      <c r="AX76">
        <v>3.4</v>
      </c>
      <c r="AY76">
        <v>0.5151</v>
      </c>
      <c r="AZ76">
        <v>5</v>
      </c>
      <c r="BA76">
        <v>6.7820000000000005E-2</v>
      </c>
      <c r="BB76">
        <v>3.7</v>
      </c>
      <c r="BC76">
        <v>0.73699999999999999</v>
      </c>
      <c r="BD76">
        <v>423</v>
      </c>
      <c r="BE76">
        <v>15.1</v>
      </c>
      <c r="BF76">
        <v>421.8</v>
      </c>
      <c r="BG76">
        <v>17.3</v>
      </c>
      <c r="BH76">
        <v>415.6</v>
      </c>
      <c r="BI76">
        <v>75.5</v>
      </c>
      <c r="BJ76">
        <v>423</v>
      </c>
      <c r="BK76">
        <v>15.1</v>
      </c>
      <c r="BL76">
        <v>101.8</v>
      </c>
    </row>
    <row r="77" spans="1:64" x14ac:dyDescent="0.25">
      <c r="A77" t="s">
        <v>101</v>
      </c>
      <c r="B77">
        <v>315</v>
      </c>
      <c r="C77">
        <v>8161116</v>
      </c>
      <c r="D77">
        <v>2.06</v>
      </c>
      <c r="E77">
        <v>9.1120000000000001</v>
      </c>
      <c r="F77">
        <v>2</v>
      </c>
      <c r="G77">
        <v>4.7126999999999999</v>
      </c>
      <c r="H77">
        <v>3.6</v>
      </c>
      <c r="I77">
        <v>0.31158999999999998</v>
      </c>
      <c r="J77">
        <v>3</v>
      </c>
      <c r="K77">
        <v>0.83399999999999996</v>
      </c>
      <c r="L77">
        <v>1748.5</v>
      </c>
      <c r="M77">
        <v>46.2</v>
      </c>
      <c r="N77">
        <v>1769.5</v>
      </c>
      <c r="O77">
        <v>30.3</v>
      </c>
      <c r="P77">
        <v>1794.3</v>
      </c>
      <c r="Q77">
        <v>36.4</v>
      </c>
      <c r="R77">
        <v>1794.3</v>
      </c>
      <c r="S77">
        <v>36.4</v>
      </c>
      <c r="T77">
        <v>97.4</v>
      </c>
      <c r="AS77" t="s">
        <v>442</v>
      </c>
      <c r="AT77">
        <v>826</v>
      </c>
      <c r="AU77">
        <v>154892</v>
      </c>
      <c r="AV77">
        <v>5.92</v>
      </c>
      <c r="AW77">
        <v>16.946000000000002</v>
      </c>
      <c r="AX77">
        <v>2.4</v>
      </c>
      <c r="AY77">
        <v>0.73819999999999997</v>
      </c>
      <c r="AZ77">
        <v>3.3</v>
      </c>
      <c r="BA77">
        <v>9.0759999999999993E-2</v>
      </c>
      <c r="BB77">
        <v>2.2999999999999998</v>
      </c>
      <c r="BC77">
        <v>0.68200000000000005</v>
      </c>
      <c r="BD77">
        <v>560</v>
      </c>
      <c r="BE77">
        <v>12.2</v>
      </c>
      <c r="BF77">
        <v>561.29999999999995</v>
      </c>
      <c r="BG77">
        <v>14.4</v>
      </c>
      <c r="BH77">
        <v>566.6</v>
      </c>
      <c r="BI77">
        <v>53</v>
      </c>
      <c r="BJ77">
        <v>560</v>
      </c>
      <c r="BK77">
        <v>12.2</v>
      </c>
      <c r="BL77">
        <v>98.8</v>
      </c>
    </row>
    <row r="78" spans="1:64" x14ac:dyDescent="0.25">
      <c r="A78" t="s">
        <v>102</v>
      </c>
      <c r="B78">
        <v>111</v>
      </c>
      <c r="C78">
        <v>94844</v>
      </c>
      <c r="D78">
        <v>3.47</v>
      </c>
      <c r="E78">
        <v>9.1069999999999993</v>
      </c>
      <c r="F78">
        <v>2.2000000000000002</v>
      </c>
      <c r="G78">
        <v>4.8635999999999999</v>
      </c>
      <c r="H78">
        <v>4.3</v>
      </c>
      <c r="I78">
        <v>0.32136999999999999</v>
      </c>
      <c r="J78">
        <v>3.7</v>
      </c>
      <c r="K78">
        <v>0.86399999999999999</v>
      </c>
      <c r="L78">
        <v>1796.4</v>
      </c>
      <c r="M78">
        <v>57.9</v>
      </c>
      <c r="N78">
        <v>1796</v>
      </c>
      <c r="O78">
        <v>36</v>
      </c>
      <c r="P78">
        <v>1795.4</v>
      </c>
      <c r="Q78">
        <v>39.200000000000003</v>
      </c>
      <c r="R78">
        <v>1795.4</v>
      </c>
      <c r="S78">
        <v>39.200000000000003</v>
      </c>
      <c r="T78">
        <v>100.1</v>
      </c>
      <c r="AS78" t="s">
        <v>443</v>
      </c>
      <c r="AT78">
        <v>811</v>
      </c>
      <c r="AU78">
        <v>367110</v>
      </c>
      <c r="AV78">
        <v>6.22</v>
      </c>
      <c r="AW78">
        <v>16.942</v>
      </c>
      <c r="AX78">
        <v>2.6</v>
      </c>
      <c r="AY78">
        <v>0.72870000000000001</v>
      </c>
      <c r="AZ78">
        <v>4.3</v>
      </c>
      <c r="BA78">
        <v>8.9580000000000007E-2</v>
      </c>
      <c r="BB78">
        <v>3.4</v>
      </c>
      <c r="BC78">
        <v>0.79100000000000004</v>
      </c>
      <c r="BD78">
        <v>553.1</v>
      </c>
      <c r="BE78">
        <v>18</v>
      </c>
      <c r="BF78">
        <v>555.79999999999995</v>
      </c>
      <c r="BG78">
        <v>18.399999999999999</v>
      </c>
      <c r="BH78">
        <v>567.1</v>
      </c>
      <c r="BI78">
        <v>57.4</v>
      </c>
      <c r="BJ78">
        <v>553.1</v>
      </c>
      <c r="BK78">
        <v>18</v>
      </c>
      <c r="BL78">
        <v>97.5</v>
      </c>
    </row>
    <row r="79" spans="1:64" x14ac:dyDescent="0.25">
      <c r="A79" t="s">
        <v>103</v>
      </c>
      <c r="B79">
        <v>282</v>
      </c>
      <c r="C79">
        <v>200204</v>
      </c>
      <c r="D79">
        <v>2.4</v>
      </c>
      <c r="E79">
        <v>9.1059999999999999</v>
      </c>
      <c r="F79">
        <v>1.7</v>
      </c>
      <c r="G79">
        <v>4.4283999999999999</v>
      </c>
      <c r="H79">
        <v>4.3</v>
      </c>
      <c r="I79">
        <v>0.29260000000000003</v>
      </c>
      <c r="J79">
        <v>3.9</v>
      </c>
      <c r="K79">
        <v>0.91300000000000003</v>
      </c>
      <c r="L79">
        <v>1654.5</v>
      </c>
      <c r="M79">
        <v>56.9</v>
      </c>
      <c r="N79">
        <v>1717.7</v>
      </c>
      <c r="O79">
        <v>35.4</v>
      </c>
      <c r="P79">
        <v>1795.5</v>
      </c>
      <c r="Q79">
        <v>31.8</v>
      </c>
      <c r="R79">
        <v>1795.5</v>
      </c>
      <c r="S79">
        <v>31.8</v>
      </c>
      <c r="T79">
        <v>92.1</v>
      </c>
      <c r="AS79" t="s">
        <v>444</v>
      </c>
      <c r="AT79">
        <v>451</v>
      </c>
      <c r="AU79">
        <v>88342</v>
      </c>
      <c r="AV79">
        <v>1.76</v>
      </c>
      <c r="AW79">
        <v>13.227</v>
      </c>
      <c r="AX79">
        <v>1.9</v>
      </c>
      <c r="AY79">
        <v>1.9569000000000001</v>
      </c>
      <c r="AZ79">
        <v>3.3</v>
      </c>
      <c r="BA79">
        <v>0.18781999999999999</v>
      </c>
      <c r="BB79">
        <v>2.7</v>
      </c>
      <c r="BC79">
        <v>0.82499999999999996</v>
      </c>
      <c r="BD79">
        <v>1109.5</v>
      </c>
      <c r="BE79">
        <v>28</v>
      </c>
      <c r="BF79">
        <v>1100.8</v>
      </c>
      <c r="BG79">
        <v>22.4</v>
      </c>
      <c r="BH79">
        <v>1083.5999999999999</v>
      </c>
      <c r="BI79">
        <v>37.700000000000003</v>
      </c>
      <c r="BJ79">
        <v>1083.5999999999999</v>
      </c>
      <c r="BK79">
        <v>37.700000000000003</v>
      </c>
      <c r="BL79">
        <v>102.4</v>
      </c>
    </row>
    <row r="80" spans="1:64" x14ac:dyDescent="0.25">
      <c r="A80" t="s">
        <v>104</v>
      </c>
      <c r="B80">
        <v>317</v>
      </c>
      <c r="C80">
        <v>194780</v>
      </c>
      <c r="D80">
        <v>2.4900000000000002</v>
      </c>
      <c r="E80">
        <v>9.0990000000000002</v>
      </c>
      <c r="F80">
        <v>2.2000000000000002</v>
      </c>
      <c r="G80">
        <v>4.3949999999999996</v>
      </c>
      <c r="H80">
        <v>5.7</v>
      </c>
      <c r="I80">
        <v>0.29016999999999998</v>
      </c>
      <c r="J80">
        <v>5.3</v>
      </c>
      <c r="K80">
        <v>0.92200000000000004</v>
      </c>
      <c r="L80">
        <v>1642.4</v>
      </c>
      <c r="M80">
        <v>76.400000000000006</v>
      </c>
      <c r="N80">
        <v>1711.4</v>
      </c>
      <c r="O80">
        <v>47.3</v>
      </c>
      <c r="P80">
        <v>1796.9</v>
      </c>
      <c r="Q80">
        <v>40.200000000000003</v>
      </c>
      <c r="R80">
        <v>1796.9</v>
      </c>
      <c r="S80">
        <v>40.200000000000003</v>
      </c>
      <c r="T80">
        <v>91.4</v>
      </c>
      <c r="AS80" t="s">
        <v>445</v>
      </c>
      <c r="AT80">
        <v>885</v>
      </c>
      <c r="AU80">
        <v>165154</v>
      </c>
      <c r="AV80">
        <v>6.05</v>
      </c>
      <c r="AW80">
        <v>16.725000000000001</v>
      </c>
      <c r="AX80">
        <v>2.2000000000000002</v>
      </c>
      <c r="AY80">
        <v>0.73329999999999995</v>
      </c>
      <c r="AZ80">
        <v>3.2</v>
      </c>
      <c r="BA80">
        <v>8.899E-2</v>
      </c>
      <c r="BB80">
        <v>2.4</v>
      </c>
      <c r="BC80">
        <v>0.73799999999999999</v>
      </c>
      <c r="BD80">
        <v>549.5</v>
      </c>
      <c r="BE80">
        <v>12.6</v>
      </c>
      <c r="BF80">
        <v>558.5</v>
      </c>
      <c r="BG80">
        <v>13.9</v>
      </c>
      <c r="BH80">
        <v>595.1</v>
      </c>
      <c r="BI80">
        <v>47.4</v>
      </c>
      <c r="BJ80">
        <v>549.5</v>
      </c>
      <c r="BK80">
        <v>12.6</v>
      </c>
      <c r="BL80">
        <v>92.3</v>
      </c>
    </row>
    <row r="81" spans="1:64" x14ac:dyDescent="0.25">
      <c r="A81" t="s">
        <v>105</v>
      </c>
      <c r="B81">
        <v>359</v>
      </c>
      <c r="C81">
        <v>199942</v>
      </c>
      <c r="D81">
        <v>2.5499999999999998</v>
      </c>
      <c r="E81">
        <v>9.0879999999999992</v>
      </c>
      <c r="F81">
        <v>1.5</v>
      </c>
      <c r="G81">
        <v>4.3639000000000001</v>
      </c>
      <c r="H81">
        <v>9</v>
      </c>
      <c r="I81">
        <v>0.28775000000000001</v>
      </c>
      <c r="J81">
        <v>8.9</v>
      </c>
      <c r="K81">
        <v>0.98499999999999999</v>
      </c>
      <c r="L81">
        <v>1630.3</v>
      </c>
      <c r="M81">
        <v>128</v>
      </c>
      <c r="N81">
        <v>1705.5</v>
      </c>
      <c r="O81">
        <v>74.5</v>
      </c>
      <c r="P81">
        <v>1799.2</v>
      </c>
      <c r="Q81">
        <v>27.9</v>
      </c>
      <c r="R81">
        <v>1799.2</v>
      </c>
      <c r="S81">
        <v>27.9</v>
      </c>
      <c r="T81">
        <v>90.6</v>
      </c>
      <c r="AS81" t="s">
        <v>446</v>
      </c>
      <c r="AT81">
        <v>566</v>
      </c>
      <c r="AU81">
        <v>368243</v>
      </c>
      <c r="AV81">
        <v>1.82</v>
      </c>
      <c r="AW81">
        <v>13.048</v>
      </c>
      <c r="AX81">
        <v>2.2000000000000002</v>
      </c>
      <c r="AY81">
        <v>1.9763999999999999</v>
      </c>
      <c r="AZ81">
        <v>3.8</v>
      </c>
      <c r="BA81">
        <v>0.18712999999999999</v>
      </c>
      <c r="BB81">
        <v>3.1</v>
      </c>
      <c r="BC81">
        <v>0.81499999999999995</v>
      </c>
      <c r="BD81">
        <v>1105.8</v>
      </c>
      <c r="BE81">
        <v>31.4</v>
      </c>
      <c r="BF81">
        <v>1107.5</v>
      </c>
      <c r="BG81">
        <v>25.6</v>
      </c>
      <c r="BH81">
        <v>1110.8</v>
      </c>
      <c r="BI81">
        <v>43.9</v>
      </c>
      <c r="BJ81">
        <v>1110.8</v>
      </c>
      <c r="BK81">
        <v>43.9</v>
      </c>
      <c r="BL81">
        <v>99.5</v>
      </c>
    </row>
    <row r="82" spans="1:64" x14ac:dyDescent="0.25">
      <c r="A82" t="s">
        <v>106</v>
      </c>
      <c r="B82">
        <v>341</v>
      </c>
      <c r="C82">
        <v>1184330</v>
      </c>
      <c r="D82">
        <v>1.79</v>
      </c>
      <c r="E82">
        <v>9.0869999999999997</v>
      </c>
      <c r="F82">
        <v>1.8</v>
      </c>
      <c r="G82">
        <v>4.0937000000000001</v>
      </c>
      <c r="H82">
        <v>3.2</v>
      </c>
      <c r="I82">
        <v>0.26991999999999999</v>
      </c>
      <c r="J82">
        <v>2.6</v>
      </c>
      <c r="K82">
        <v>0.81799999999999995</v>
      </c>
      <c r="L82">
        <v>1540.4</v>
      </c>
      <c r="M82">
        <v>36.1</v>
      </c>
      <c r="N82">
        <v>1653.1</v>
      </c>
      <c r="O82">
        <v>26.3</v>
      </c>
      <c r="P82">
        <v>1799.3</v>
      </c>
      <c r="Q82">
        <v>33.700000000000003</v>
      </c>
      <c r="R82">
        <v>1799.3</v>
      </c>
      <c r="S82">
        <v>33.700000000000003</v>
      </c>
      <c r="T82">
        <v>85.6</v>
      </c>
      <c r="AS82" t="s">
        <v>447</v>
      </c>
      <c r="AT82">
        <v>626</v>
      </c>
      <c r="AU82">
        <v>1171822</v>
      </c>
      <c r="AV82">
        <v>6.58</v>
      </c>
      <c r="AW82">
        <v>16.800999999999998</v>
      </c>
      <c r="AX82">
        <v>2.2999999999999998</v>
      </c>
      <c r="AY82">
        <v>0.73460000000000003</v>
      </c>
      <c r="AZ82">
        <v>3.5</v>
      </c>
      <c r="BA82">
        <v>8.9550000000000005E-2</v>
      </c>
      <c r="BB82">
        <v>2.7</v>
      </c>
      <c r="BC82">
        <v>0.76100000000000001</v>
      </c>
      <c r="BD82">
        <v>552.9</v>
      </c>
      <c r="BE82">
        <v>14.2</v>
      </c>
      <c r="BF82">
        <v>559.20000000000005</v>
      </c>
      <c r="BG82">
        <v>15.1</v>
      </c>
      <c r="BH82">
        <v>585.29999999999995</v>
      </c>
      <c r="BI82">
        <v>49.5</v>
      </c>
      <c r="BJ82">
        <v>552.9</v>
      </c>
      <c r="BK82">
        <v>14.2</v>
      </c>
      <c r="BL82">
        <v>94.5</v>
      </c>
    </row>
    <row r="83" spans="1:64" x14ac:dyDescent="0.25">
      <c r="A83" t="s">
        <v>107</v>
      </c>
      <c r="B83">
        <v>180</v>
      </c>
      <c r="C83">
        <v>63566</v>
      </c>
      <c r="D83">
        <v>2.56</v>
      </c>
      <c r="E83">
        <v>9.0779999999999994</v>
      </c>
      <c r="F83">
        <v>2.5</v>
      </c>
      <c r="G83">
        <v>4.6637000000000004</v>
      </c>
      <c r="H83">
        <v>4.4000000000000004</v>
      </c>
      <c r="I83">
        <v>0.30720999999999998</v>
      </c>
      <c r="J83">
        <v>3.6</v>
      </c>
      <c r="K83">
        <v>0.82299999999999995</v>
      </c>
      <c r="L83">
        <v>1726.9</v>
      </c>
      <c r="M83">
        <v>54.6</v>
      </c>
      <c r="N83">
        <v>1760.8</v>
      </c>
      <c r="O83">
        <v>36.6</v>
      </c>
      <c r="P83">
        <v>1801.1</v>
      </c>
      <c r="Q83">
        <v>45.2</v>
      </c>
      <c r="R83">
        <v>1801.1</v>
      </c>
      <c r="S83">
        <v>45.2</v>
      </c>
      <c r="T83">
        <v>95.9</v>
      </c>
      <c r="AS83" t="s">
        <v>448</v>
      </c>
      <c r="AT83">
        <v>877</v>
      </c>
      <c r="AU83">
        <v>131702</v>
      </c>
      <c r="AV83">
        <v>1.32</v>
      </c>
      <c r="AW83">
        <v>18.222000000000001</v>
      </c>
      <c r="AX83">
        <v>2.5</v>
      </c>
      <c r="AY83">
        <v>0.50880000000000003</v>
      </c>
      <c r="AZ83">
        <v>3.4</v>
      </c>
      <c r="BA83">
        <v>6.7269999999999996E-2</v>
      </c>
      <c r="BB83">
        <v>2.4</v>
      </c>
      <c r="BC83">
        <v>0.7</v>
      </c>
      <c r="BD83">
        <v>419.7</v>
      </c>
      <c r="BE83">
        <v>9.8000000000000007</v>
      </c>
      <c r="BF83">
        <v>417.6</v>
      </c>
      <c r="BG83">
        <v>11.8</v>
      </c>
      <c r="BH83">
        <v>406.3</v>
      </c>
      <c r="BI83">
        <v>55.1</v>
      </c>
      <c r="BJ83">
        <v>419.7</v>
      </c>
      <c r="BK83">
        <v>9.8000000000000007</v>
      </c>
      <c r="BL83">
        <v>103.3</v>
      </c>
    </row>
    <row r="84" spans="1:64" x14ac:dyDescent="0.25">
      <c r="A84" t="s">
        <v>108</v>
      </c>
      <c r="B84">
        <v>290</v>
      </c>
      <c r="C84">
        <v>80325</v>
      </c>
      <c r="D84">
        <v>3.41</v>
      </c>
      <c r="E84">
        <v>9.0690000000000008</v>
      </c>
      <c r="F84">
        <v>1.8</v>
      </c>
      <c r="G84">
        <v>4.9219999999999997</v>
      </c>
      <c r="H84">
        <v>3.8</v>
      </c>
      <c r="I84">
        <v>0.32389000000000001</v>
      </c>
      <c r="J84">
        <v>3.4</v>
      </c>
      <c r="K84">
        <v>0.879</v>
      </c>
      <c r="L84">
        <v>1808.7</v>
      </c>
      <c r="M84">
        <v>53</v>
      </c>
      <c r="N84">
        <v>1806</v>
      </c>
      <c r="O84">
        <v>32.299999999999997</v>
      </c>
      <c r="P84">
        <v>1803</v>
      </c>
      <c r="Q84">
        <v>33.200000000000003</v>
      </c>
      <c r="R84">
        <v>1803</v>
      </c>
      <c r="S84">
        <v>33.200000000000003</v>
      </c>
      <c r="T84">
        <v>100.3</v>
      </c>
      <c r="AS84" t="s">
        <v>449</v>
      </c>
      <c r="AT84">
        <v>621</v>
      </c>
      <c r="AU84">
        <v>155886</v>
      </c>
      <c r="AV84">
        <v>6.65</v>
      </c>
      <c r="AW84">
        <v>17.050999999999998</v>
      </c>
      <c r="AX84">
        <v>2.2000000000000002</v>
      </c>
      <c r="AY84">
        <v>0.73160000000000003</v>
      </c>
      <c r="AZ84">
        <v>3.6</v>
      </c>
      <c r="BA84">
        <v>9.0509999999999993E-2</v>
      </c>
      <c r="BB84">
        <v>2.8</v>
      </c>
      <c r="BC84">
        <v>0.78200000000000003</v>
      </c>
      <c r="BD84">
        <v>558.5</v>
      </c>
      <c r="BE84">
        <v>14.9</v>
      </c>
      <c r="BF84">
        <v>557.5</v>
      </c>
      <c r="BG84">
        <v>15.2</v>
      </c>
      <c r="BH84">
        <v>553.1</v>
      </c>
      <c r="BI84">
        <v>48.4</v>
      </c>
      <c r="BJ84">
        <v>558.5</v>
      </c>
      <c r="BK84">
        <v>14.9</v>
      </c>
      <c r="BL84">
        <v>101</v>
      </c>
    </row>
    <row r="85" spans="1:64" x14ac:dyDescent="0.25">
      <c r="A85" t="s">
        <v>109</v>
      </c>
      <c r="B85">
        <v>301</v>
      </c>
      <c r="C85">
        <v>129168</v>
      </c>
      <c r="D85">
        <v>0.47</v>
      </c>
      <c r="E85">
        <v>9.0640000000000001</v>
      </c>
      <c r="F85">
        <v>2.2000000000000002</v>
      </c>
      <c r="G85">
        <v>3.9485999999999999</v>
      </c>
      <c r="H85">
        <v>4.9000000000000004</v>
      </c>
      <c r="I85">
        <v>0.25968000000000002</v>
      </c>
      <c r="J85">
        <v>4.3</v>
      </c>
      <c r="K85">
        <v>0.89600000000000002</v>
      </c>
      <c r="L85">
        <v>1488.2</v>
      </c>
      <c r="M85">
        <v>57.8</v>
      </c>
      <c r="N85">
        <v>1623.7</v>
      </c>
      <c r="O85">
        <v>39.299999999999997</v>
      </c>
      <c r="P85">
        <v>1804</v>
      </c>
      <c r="Q85">
        <v>39.200000000000003</v>
      </c>
      <c r="R85">
        <v>1804</v>
      </c>
      <c r="S85">
        <v>39.200000000000003</v>
      </c>
      <c r="T85">
        <v>82.5</v>
      </c>
      <c r="AS85" t="s">
        <v>450</v>
      </c>
      <c r="AT85">
        <v>230</v>
      </c>
      <c r="AU85">
        <v>50510</v>
      </c>
      <c r="AV85">
        <v>1.77</v>
      </c>
      <c r="AW85">
        <v>13.404999999999999</v>
      </c>
      <c r="AX85">
        <v>2.2000000000000002</v>
      </c>
      <c r="AY85">
        <v>1.9236</v>
      </c>
      <c r="AZ85">
        <v>4.0999999999999996</v>
      </c>
      <c r="BA85">
        <v>0.18709999999999999</v>
      </c>
      <c r="BB85">
        <v>3.5</v>
      </c>
      <c r="BC85">
        <v>0.84</v>
      </c>
      <c r="BD85">
        <v>1105.5999999999999</v>
      </c>
      <c r="BE85">
        <v>35.299999999999997</v>
      </c>
      <c r="BF85">
        <v>1089.3</v>
      </c>
      <c r="BG85">
        <v>27.7</v>
      </c>
      <c r="BH85">
        <v>1056.9000000000001</v>
      </c>
      <c r="BI85">
        <v>45.3</v>
      </c>
      <c r="BJ85">
        <v>1056.9000000000001</v>
      </c>
      <c r="BK85">
        <v>45.3</v>
      </c>
      <c r="BL85">
        <v>104.6</v>
      </c>
    </row>
    <row r="86" spans="1:64" x14ac:dyDescent="0.25">
      <c r="A86" t="s">
        <v>110</v>
      </c>
      <c r="B86">
        <v>323</v>
      </c>
      <c r="C86">
        <v>609248</v>
      </c>
      <c r="D86">
        <v>1.52</v>
      </c>
      <c r="E86">
        <v>9.048</v>
      </c>
      <c r="F86">
        <v>1.7</v>
      </c>
      <c r="G86">
        <v>4.3650000000000002</v>
      </c>
      <c r="H86">
        <v>4</v>
      </c>
      <c r="I86">
        <v>0.28656999999999999</v>
      </c>
      <c r="J86">
        <v>3.6</v>
      </c>
      <c r="K86">
        <v>0.90600000000000003</v>
      </c>
      <c r="L86">
        <v>1624.4</v>
      </c>
      <c r="M86">
        <v>51.4</v>
      </c>
      <c r="N86">
        <v>1705.7</v>
      </c>
      <c r="O86">
        <v>32.700000000000003</v>
      </c>
      <c r="P86">
        <v>1807.2</v>
      </c>
      <c r="Q86">
        <v>30.4</v>
      </c>
      <c r="R86">
        <v>1807.2</v>
      </c>
      <c r="S86">
        <v>30.4</v>
      </c>
      <c r="T86">
        <v>89.9</v>
      </c>
      <c r="AS86" t="s">
        <v>451</v>
      </c>
      <c r="AT86">
        <v>797</v>
      </c>
      <c r="AU86">
        <v>66077</v>
      </c>
      <c r="AV86">
        <v>6.08</v>
      </c>
      <c r="AW86">
        <v>16.937000000000001</v>
      </c>
      <c r="AX86">
        <v>2.9</v>
      </c>
      <c r="AY86">
        <v>0.72719999999999996</v>
      </c>
      <c r="AZ86">
        <v>4.2</v>
      </c>
      <c r="BA86">
        <v>8.9370000000000005E-2</v>
      </c>
      <c r="BB86">
        <v>3.1</v>
      </c>
      <c r="BC86">
        <v>0.73799999999999999</v>
      </c>
      <c r="BD86">
        <v>551.79999999999995</v>
      </c>
      <c r="BE86">
        <v>16.5</v>
      </c>
      <c r="BF86">
        <v>554.9</v>
      </c>
      <c r="BG86">
        <v>18.100000000000001</v>
      </c>
      <c r="BH86">
        <v>567.70000000000005</v>
      </c>
      <c r="BI86">
        <v>62.3</v>
      </c>
      <c r="BJ86">
        <v>551.79999999999995</v>
      </c>
      <c r="BK86">
        <v>16.5</v>
      </c>
      <c r="BL86">
        <v>97.2</v>
      </c>
    </row>
    <row r="87" spans="1:64" x14ac:dyDescent="0.25">
      <c r="A87" t="s">
        <v>111</v>
      </c>
      <c r="B87">
        <v>102</v>
      </c>
      <c r="C87">
        <v>108610</v>
      </c>
      <c r="D87">
        <v>4.99</v>
      </c>
      <c r="E87">
        <v>9.0180000000000007</v>
      </c>
      <c r="F87">
        <v>2.5</v>
      </c>
      <c r="G87">
        <v>5.1539999999999999</v>
      </c>
      <c r="H87">
        <v>5.0999999999999996</v>
      </c>
      <c r="I87">
        <v>0.33724999999999999</v>
      </c>
      <c r="J87">
        <v>4.4000000000000004</v>
      </c>
      <c r="K87">
        <v>0.86799999999999999</v>
      </c>
      <c r="L87">
        <v>1873.4</v>
      </c>
      <c r="M87">
        <v>71.7</v>
      </c>
      <c r="N87">
        <v>1845</v>
      </c>
      <c r="O87">
        <v>43.2</v>
      </c>
      <c r="P87">
        <v>1813.2</v>
      </c>
      <c r="Q87">
        <v>45.7</v>
      </c>
      <c r="R87">
        <v>1813.2</v>
      </c>
      <c r="S87">
        <v>45.7</v>
      </c>
      <c r="T87">
        <v>103.3</v>
      </c>
      <c r="AS87" t="s">
        <v>452</v>
      </c>
      <c r="AT87">
        <v>154</v>
      </c>
      <c r="AU87">
        <v>30105</v>
      </c>
      <c r="AV87">
        <v>1.61</v>
      </c>
      <c r="AW87">
        <v>13.244999999999999</v>
      </c>
      <c r="AX87">
        <v>2.8</v>
      </c>
      <c r="AY87">
        <v>1.9490000000000001</v>
      </c>
      <c r="AZ87">
        <v>5</v>
      </c>
      <c r="BA87">
        <v>0.18731</v>
      </c>
      <c r="BB87">
        <v>4.2</v>
      </c>
      <c r="BC87">
        <v>0.83199999999999996</v>
      </c>
      <c r="BD87">
        <v>1106.8</v>
      </c>
      <c r="BE87">
        <v>42.4</v>
      </c>
      <c r="BF87">
        <v>1098.0999999999999</v>
      </c>
      <c r="BG87">
        <v>33.700000000000003</v>
      </c>
      <c r="BH87">
        <v>1080.9000000000001</v>
      </c>
      <c r="BI87">
        <v>55.8</v>
      </c>
      <c r="BJ87">
        <v>1080.9000000000001</v>
      </c>
      <c r="BK87">
        <v>55.8</v>
      </c>
      <c r="BL87">
        <v>102.4</v>
      </c>
    </row>
    <row r="88" spans="1:64" x14ac:dyDescent="0.25">
      <c r="A88" t="s">
        <v>112</v>
      </c>
      <c r="B88">
        <v>313</v>
      </c>
      <c r="C88">
        <v>101419</v>
      </c>
      <c r="D88">
        <v>0.74</v>
      </c>
      <c r="E88">
        <v>9.01</v>
      </c>
      <c r="F88">
        <v>2.1</v>
      </c>
      <c r="G88">
        <v>4.1311999999999998</v>
      </c>
      <c r="H88">
        <v>4.7</v>
      </c>
      <c r="I88">
        <v>0.27009</v>
      </c>
      <c r="J88">
        <v>4.2</v>
      </c>
      <c r="K88">
        <v>0.89700000000000002</v>
      </c>
      <c r="L88">
        <v>1541.2</v>
      </c>
      <c r="M88">
        <v>57.7</v>
      </c>
      <c r="N88">
        <v>1660.5</v>
      </c>
      <c r="O88">
        <v>38.4</v>
      </c>
      <c r="P88">
        <v>1814.8</v>
      </c>
      <c r="Q88">
        <v>37.700000000000003</v>
      </c>
      <c r="R88">
        <v>1814.8</v>
      </c>
      <c r="S88">
        <v>37.700000000000003</v>
      </c>
      <c r="T88">
        <v>84.9</v>
      </c>
      <c r="AS88" t="s">
        <v>453</v>
      </c>
      <c r="AT88">
        <v>818</v>
      </c>
      <c r="AU88">
        <v>79311</v>
      </c>
      <c r="AV88">
        <v>5.97</v>
      </c>
      <c r="AW88">
        <v>17.114000000000001</v>
      </c>
      <c r="AX88">
        <v>2.4</v>
      </c>
      <c r="AY88">
        <v>0.7329</v>
      </c>
      <c r="AZ88">
        <v>3.3</v>
      </c>
      <c r="BA88">
        <v>9.1020000000000004E-2</v>
      </c>
      <c r="BB88">
        <v>2.2999999999999998</v>
      </c>
      <c r="BC88">
        <v>0.69</v>
      </c>
      <c r="BD88">
        <v>561.5</v>
      </c>
      <c r="BE88">
        <v>12.2</v>
      </c>
      <c r="BF88">
        <v>558.29999999999995</v>
      </c>
      <c r="BG88">
        <v>14.1</v>
      </c>
      <c r="BH88">
        <v>545</v>
      </c>
      <c r="BI88">
        <v>52.1</v>
      </c>
      <c r="BJ88">
        <v>561.5</v>
      </c>
      <c r="BK88">
        <v>12.2</v>
      </c>
      <c r="BL88">
        <v>103</v>
      </c>
    </row>
    <row r="89" spans="1:64" x14ac:dyDescent="0.25">
      <c r="A89" t="s">
        <v>113</v>
      </c>
      <c r="B89">
        <v>319</v>
      </c>
      <c r="C89">
        <v>166242</v>
      </c>
      <c r="D89">
        <v>2.93</v>
      </c>
      <c r="E89">
        <v>8.9589999999999996</v>
      </c>
      <c r="F89">
        <v>1.8</v>
      </c>
      <c r="G89">
        <v>5.0530999999999997</v>
      </c>
      <c r="H89">
        <v>3.6</v>
      </c>
      <c r="I89">
        <v>0.32850000000000001</v>
      </c>
      <c r="J89">
        <v>3.1</v>
      </c>
      <c r="K89">
        <v>0.86099999999999999</v>
      </c>
      <c r="L89">
        <v>1831.1</v>
      </c>
      <c r="M89">
        <v>49.7</v>
      </c>
      <c r="N89">
        <v>1828.3</v>
      </c>
      <c r="O89">
        <v>30.7</v>
      </c>
      <c r="P89">
        <v>1825</v>
      </c>
      <c r="Q89">
        <v>33.4</v>
      </c>
      <c r="R89">
        <v>1825</v>
      </c>
      <c r="S89">
        <v>33.4</v>
      </c>
      <c r="T89">
        <v>100.3</v>
      </c>
      <c r="AS89" t="s">
        <v>454</v>
      </c>
      <c r="AT89">
        <v>916</v>
      </c>
      <c r="AU89">
        <v>197854</v>
      </c>
      <c r="AV89">
        <v>5.79</v>
      </c>
      <c r="AW89">
        <v>17.021000000000001</v>
      </c>
      <c r="AX89">
        <v>1.6</v>
      </c>
      <c r="AY89">
        <v>0.73409999999999997</v>
      </c>
      <c r="AZ89">
        <v>3.3</v>
      </c>
      <c r="BA89">
        <v>9.0670000000000001E-2</v>
      </c>
      <c r="BB89">
        <v>2.9</v>
      </c>
      <c r="BC89">
        <v>0.872</v>
      </c>
      <c r="BD89">
        <v>559.5</v>
      </c>
      <c r="BE89">
        <v>15.3</v>
      </c>
      <c r="BF89">
        <v>559</v>
      </c>
      <c r="BG89">
        <v>14.1</v>
      </c>
      <c r="BH89">
        <v>556.9</v>
      </c>
      <c r="BI89">
        <v>35</v>
      </c>
      <c r="BJ89">
        <v>559.5</v>
      </c>
      <c r="BK89">
        <v>15.3</v>
      </c>
      <c r="BL89">
        <v>100.5</v>
      </c>
    </row>
    <row r="90" spans="1:64" x14ac:dyDescent="0.25">
      <c r="A90" t="s">
        <v>114</v>
      </c>
      <c r="B90">
        <v>180</v>
      </c>
      <c r="C90">
        <v>123077</v>
      </c>
      <c r="D90">
        <v>3.6</v>
      </c>
      <c r="E90">
        <v>8.9480000000000004</v>
      </c>
      <c r="F90">
        <v>2.7</v>
      </c>
      <c r="G90">
        <v>4.9245999999999999</v>
      </c>
      <c r="H90">
        <v>4.0999999999999996</v>
      </c>
      <c r="I90">
        <v>0.31973000000000001</v>
      </c>
      <c r="J90">
        <v>3.1</v>
      </c>
      <c r="K90">
        <v>0.753</v>
      </c>
      <c r="L90">
        <v>1788.4</v>
      </c>
      <c r="M90">
        <v>48.2</v>
      </c>
      <c r="N90">
        <v>1806.5</v>
      </c>
      <c r="O90">
        <v>34.6</v>
      </c>
      <c r="P90">
        <v>1827.4</v>
      </c>
      <c r="Q90">
        <v>48.9</v>
      </c>
      <c r="R90">
        <v>1827.4</v>
      </c>
      <c r="S90">
        <v>48.9</v>
      </c>
      <c r="T90">
        <v>97.9</v>
      </c>
      <c r="AS90" t="s">
        <v>455</v>
      </c>
      <c r="AT90">
        <v>338</v>
      </c>
      <c r="AU90">
        <v>317236</v>
      </c>
      <c r="AV90">
        <v>1.75</v>
      </c>
      <c r="AW90">
        <v>13.086</v>
      </c>
      <c r="AX90">
        <v>2.2000000000000002</v>
      </c>
      <c r="AY90">
        <v>1.948</v>
      </c>
      <c r="AZ90">
        <v>3.7</v>
      </c>
      <c r="BA90">
        <v>0.18497</v>
      </c>
      <c r="BB90">
        <v>3</v>
      </c>
      <c r="BC90">
        <v>0.79900000000000004</v>
      </c>
      <c r="BD90">
        <v>1094.0999999999999</v>
      </c>
      <c r="BE90">
        <v>29.9</v>
      </c>
      <c r="BF90">
        <v>1097.8</v>
      </c>
      <c r="BG90">
        <v>25</v>
      </c>
      <c r="BH90">
        <v>1105.0999999999999</v>
      </c>
      <c r="BI90">
        <v>44.7</v>
      </c>
      <c r="BJ90">
        <v>1105.0999999999999</v>
      </c>
      <c r="BK90">
        <v>44.7</v>
      </c>
      <c r="BL90">
        <v>99</v>
      </c>
    </row>
    <row r="91" spans="1:64" x14ac:dyDescent="0.25">
      <c r="A91" t="s">
        <v>115</v>
      </c>
      <c r="B91">
        <v>60</v>
      </c>
      <c r="C91">
        <v>246325</v>
      </c>
      <c r="D91">
        <v>2.0299999999999998</v>
      </c>
      <c r="E91">
        <v>8.9410000000000007</v>
      </c>
      <c r="F91">
        <v>2.7</v>
      </c>
      <c r="G91">
        <v>4.9837999999999996</v>
      </c>
      <c r="H91">
        <v>5.4</v>
      </c>
      <c r="I91">
        <v>0.32332</v>
      </c>
      <c r="J91">
        <v>4.7</v>
      </c>
      <c r="K91">
        <v>0.86499999999999999</v>
      </c>
      <c r="L91">
        <v>1805.9</v>
      </c>
      <c r="M91">
        <v>73.3</v>
      </c>
      <c r="N91">
        <v>1816.6</v>
      </c>
      <c r="O91">
        <v>45.5</v>
      </c>
      <c r="P91">
        <v>1828.8</v>
      </c>
      <c r="Q91">
        <v>48.9</v>
      </c>
      <c r="R91">
        <v>1828.8</v>
      </c>
      <c r="S91">
        <v>48.9</v>
      </c>
      <c r="T91">
        <v>98.7</v>
      </c>
      <c r="AS91" t="s">
        <v>456</v>
      </c>
      <c r="AT91">
        <v>1727</v>
      </c>
      <c r="AU91">
        <v>248105</v>
      </c>
      <c r="AV91">
        <v>1.08</v>
      </c>
      <c r="AW91">
        <v>18.113</v>
      </c>
      <c r="AX91">
        <v>2</v>
      </c>
      <c r="AY91">
        <v>0.51470000000000005</v>
      </c>
      <c r="AZ91">
        <v>3.3</v>
      </c>
      <c r="BA91">
        <v>6.7640000000000006E-2</v>
      </c>
      <c r="BB91">
        <v>2.5</v>
      </c>
      <c r="BC91">
        <v>0.77800000000000002</v>
      </c>
      <c r="BD91">
        <v>421.9</v>
      </c>
      <c r="BE91">
        <v>10.3</v>
      </c>
      <c r="BF91">
        <v>421.6</v>
      </c>
      <c r="BG91">
        <v>11.2</v>
      </c>
      <c r="BH91">
        <v>419.7</v>
      </c>
      <c r="BI91">
        <v>45.6</v>
      </c>
      <c r="BJ91">
        <v>421.9</v>
      </c>
      <c r="BK91">
        <v>10.3</v>
      </c>
      <c r="BL91">
        <v>100.5</v>
      </c>
    </row>
    <row r="92" spans="1:64" x14ac:dyDescent="0.25">
      <c r="A92" t="s">
        <v>116</v>
      </c>
      <c r="B92">
        <v>181</v>
      </c>
      <c r="C92">
        <v>136117</v>
      </c>
      <c r="D92">
        <v>3.77</v>
      </c>
      <c r="E92">
        <v>8.94</v>
      </c>
      <c r="F92">
        <v>1.9</v>
      </c>
      <c r="G92">
        <v>5.1936999999999998</v>
      </c>
      <c r="H92">
        <v>4.5999999999999996</v>
      </c>
      <c r="I92">
        <v>0.33692</v>
      </c>
      <c r="J92">
        <v>4.2</v>
      </c>
      <c r="K92">
        <v>0.91300000000000003</v>
      </c>
      <c r="L92">
        <v>1871.8</v>
      </c>
      <c r="M92">
        <v>68.7</v>
      </c>
      <c r="N92">
        <v>1851.6</v>
      </c>
      <c r="O92">
        <v>39.4</v>
      </c>
      <c r="P92">
        <v>1828.9</v>
      </c>
      <c r="Q92">
        <v>34.299999999999997</v>
      </c>
      <c r="R92">
        <v>1828.9</v>
      </c>
      <c r="S92">
        <v>34.299999999999997</v>
      </c>
      <c r="T92">
        <v>102.3</v>
      </c>
      <c r="AS92" t="s">
        <v>457</v>
      </c>
      <c r="AT92">
        <v>605</v>
      </c>
      <c r="AU92">
        <v>72944</v>
      </c>
      <c r="AV92">
        <v>6.65</v>
      </c>
      <c r="AW92">
        <v>17.106999999999999</v>
      </c>
      <c r="AX92">
        <v>2.5</v>
      </c>
      <c r="AY92">
        <v>0.72650000000000003</v>
      </c>
      <c r="AZ92">
        <v>3.9</v>
      </c>
      <c r="BA92">
        <v>9.0179999999999996E-2</v>
      </c>
      <c r="BB92">
        <v>3.1</v>
      </c>
      <c r="BC92">
        <v>0.78</v>
      </c>
      <c r="BD92">
        <v>556.6</v>
      </c>
      <c r="BE92">
        <v>16.3</v>
      </c>
      <c r="BF92">
        <v>554.5</v>
      </c>
      <c r="BG92">
        <v>16.8</v>
      </c>
      <c r="BH92">
        <v>545.9</v>
      </c>
      <c r="BI92">
        <v>53.8</v>
      </c>
      <c r="BJ92">
        <v>556.6</v>
      </c>
      <c r="BK92">
        <v>16.3</v>
      </c>
      <c r="BL92">
        <v>102</v>
      </c>
    </row>
    <row r="93" spans="1:64" x14ac:dyDescent="0.25">
      <c r="A93" t="s">
        <v>117</v>
      </c>
      <c r="B93">
        <v>103</v>
      </c>
      <c r="C93">
        <v>171426</v>
      </c>
      <c r="D93">
        <v>2.9</v>
      </c>
      <c r="E93">
        <v>8.93</v>
      </c>
      <c r="F93">
        <v>2.2000000000000002</v>
      </c>
      <c r="G93">
        <v>4.9276</v>
      </c>
      <c r="H93">
        <v>5.5</v>
      </c>
      <c r="I93">
        <v>0.31929000000000002</v>
      </c>
      <c r="J93">
        <v>5.0999999999999996</v>
      </c>
      <c r="K93">
        <v>0.91600000000000004</v>
      </c>
      <c r="L93">
        <v>1786.3</v>
      </c>
      <c r="M93">
        <v>79.099999999999994</v>
      </c>
      <c r="N93">
        <v>1807</v>
      </c>
      <c r="O93">
        <v>46.8</v>
      </c>
      <c r="P93">
        <v>1831</v>
      </c>
      <c r="Q93">
        <v>40.4</v>
      </c>
      <c r="R93">
        <v>1831</v>
      </c>
      <c r="S93">
        <v>40.4</v>
      </c>
      <c r="T93">
        <v>97.6</v>
      </c>
      <c r="AS93" t="s">
        <v>458</v>
      </c>
      <c r="AT93">
        <v>392</v>
      </c>
      <c r="AU93">
        <v>777064</v>
      </c>
      <c r="AV93">
        <v>1.86</v>
      </c>
      <c r="AW93">
        <v>13.086</v>
      </c>
      <c r="AX93">
        <v>1.6</v>
      </c>
      <c r="AY93">
        <v>1.9454</v>
      </c>
      <c r="AZ93">
        <v>2.9</v>
      </c>
      <c r="BA93">
        <v>0.18471000000000001</v>
      </c>
      <c r="BB93">
        <v>2.4</v>
      </c>
      <c r="BC93">
        <v>0.83499999999999996</v>
      </c>
      <c r="BD93">
        <v>1092.7</v>
      </c>
      <c r="BE93">
        <v>24.5</v>
      </c>
      <c r="BF93">
        <v>1096.8</v>
      </c>
      <c r="BG93">
        <v>19.600000000000001</v>
      </c>
      <c r="BH93">
        <v>1105.0999999999999</v>
      </c>
      <c r="BI93">
        <v>32.1</v>
      </c>
      <c r="BJ93">
        <v>1105.0999999999999</v>
      </c>
      <c r="BK93">
        <v>32.1</v>
      </c>
      <c r="BL93">
        <v>98.9</v>
      </c>
    </row>
    <row r="94" spans="1:64" x14ac:dyDescent="0.25">
      <c r="A94" t="s">
        <v>118</v>
      </c>
      <c r="B94">
        <v>185</v>
      </c>
      <c r="C94">
        <v>199832</v>
      </c>
      <c r="D94">
        <v>1.38</v>
      </c>
      <c r="E94">
        <v>8.89</v>
      </c>
      <c r="F94">
        <v>1.5</v>
      </c>
      <c r="G94">
        <v>4.8752000000000004</v>
      </c>
      <c r="H94">
        <v>3.3</v>
      </c>
      <c r="I94">
        <v>0.31446000000000002</v>
      </c>
      <c r="J94">
        <v>2.9</v>
      </c>
      <c r="K94">
        <v>0.89400000000000002</v>
      </c>
      <c r="L94">
        <v>1762.6</v>
      </c>
      <c r="M94">
        <v>45.2</v>
      </c>
      <c r="N94">
        <v>1798</v>
      </c>
      <c r="O94">
        <v>27.6</v>
      </c>
      <c r="P94">
        <v>1839.2</v>
      </c>
      <c r="Q94">
        <v>26.6</v>
      </c>
      <c r="R94">
        <v>1839.2</v>
      </c>
      <c r="S94">
        <v>26.6</v>
      </c>
      <c r="T94">
        <v>95.8</v>
      </c>
      <c r="AS94" t="s">
        <v>459</v>
      </c>
      <c r="AT94">
        <v>808</v>
      </c>
      <c r="AU94">
        <v>148912</v>
      </c>
      <c r="AV94">
        <v>6.23</v>
      </c>
      <c r="AW94">
        <v>16.977</v>
      </c>
      <c r="AX94">
        <v>2.5</v>
      </c>
      <c r="AY94">
        <v>0.72760000000000002</v>
      </c>
      <c r="AZ94">
        <v>3.8</v>
      </c>
      <c r="BA94">
        <v>8.9620000000000005E-2</v>
      </c>
      <c r="BB94">
        <v>2.9</v>
      </c>
      <c r="BC94">
        <v>0.75600000000000001</v>
      </c>
      <c r="BD94">
        <v>553.29999999999995</v>
      </c>
      <c r="BE94">
        <v>15.4</v>
      </c>
      <c r="BF94">
        <v>555.1</v>
      </c>
      <c r="BG94">
        <v>16.5</v>
      </c>
      <c r="BH94">
        <v>562.5</v>
      </c>
      <c r="BI94">
        <v>54.9</v>
      </c>
      <c r="BJ94">
        <v>553.29999999999995</v>
      </c>
      <c r="BK94">
        <v>15.4</v>
      </c>
      <c r="BL94">
        <v>98.4</v>
      </c>
    </row>
    <row r="95" spans="1:64" x14ac:dyDescent="0.25">
      <c r="A95" t="s">
        <v>119</v>
      </c>
      <c r="B95">
        <v>150</v>
      </c>
      <c r="C95">
        <v>63464</v>
      </c>
      <c r="D95">
        <v>2.2000000000000002</v>
      </c>
      <c r="E95">
        <v>8.8729999999999993</v>
      </c>
      <c r="F95">
        <v>1.9</v>
      </c>
      <c r="G95">
        <v>5.1669999999999998</v>
      </c>
      <c r="H95">
        <v>3.7</v>
      </c>
      <c r="I95">
        <v>0.33266000000000001</v>
      </c>
      <c r="J95">
        <v>3.2</v>
      </c>
      <c r="K95">
        <v>0.85299999999999998</v>
      </c>
      <c r="L95">
        <v>1851.2</v>
      </c>
      <c r="M95">
        <v>51.2</v>
      </c>
      <c r="N95">
        <v>1847.2</v>
      </c>
      <c r="O95">
        <v>31.8</v>
      </c>
      <c r="P95">
        <v>1842.6</v>
      </c>
      <c r="Q95">
        <v>35.299999999999997</v>
      </c>
      <c r="R95">
        <v>1842.6</v>
      </c>
      <c r="S95">
        <v>35.299999999999997</v>
      </c>
      <c r="T95">
        <v>100.5</v>
      </c>
      <c r="AS95" t="s">
        <v>460</v>
      </c>
      <c r="AT95">
        <v>813</v>
      </c>
      <c r="AU95">
        <v>2665498</v>
      </c>
      <c r="AV95">
        <v>5.99</v>
      </c>
      <c r="AW95">
        <v>16.806000000000001</v>
      </c>
      <c r="AX95">
        <v>2.2999999999999998</v>
      </c>
      <c r="AY95">
        <v>0.73960000000000004</v>
      </c>
      <c r="AZ95">
        <v>4.5</v>
      </c>
      <c r="BA95">
        <v>9.0190000000000006E-2</v>
      </c>
      <c r="BB95">
        <v>3.8</v>
      </c>
      <c r="BC95">
        <v>0.85299999999999998</v>
      </c>
      <c r="BD95">
        <v>556.70000000000005</v>
      </c>
      <c r="BE95">
        <v>20.399999999999999</v>
      </c>
      <c r="BF95">
        <v>562.20000000000005</v>
      </c>
      <c r="BG95">
        <v>19.399999999999999</v>
      </c>
      <c r="BH95">
        <v>584.6</v>
      </c>
      <c r="BI95">
        <v>50.9</v>
      </c>
      <c r="BJ95">
        <v>556.70000000000005</v>
      </c>
      <c r="BK95">
        <v>20.399999999999999</v>
      </c>
      <c r="BL95">
        <v>95.2</v>
      </c>
    </row>
    <row r="96" spans="1:64" x14ac:dyDescent="0.25">
      <c r="A96" t="s">
        <v>120</v>
      </c>
      <c r="B96">
        <v>86</v>
      </c>
      <c r="C96">
        <v>91179</v>
      </c>
      <c r="D96">
        <v>2.89</v>
      </c>
      <c r="E96">
        <v>8.8710000000000004</v>
      </c>
      <c r="F96">
        <v>2.4</v>
      </c>
      <c r="G96">
        <v>4.5953999999999997</v>
      </c>
      <c r="H96">
        <v>10.1</v>
      </c>
      <c r="I96">
        <v>0.29579</v>
      </c>
      <c r="J96">
        <v>9.8000000000000007</v>
      </c>
      <c r="K96">
        <v>0.97099999999999997</v>
      </c>
      <c r="L96">
        <v>1670.4</v>
      </c>
      <c r="M96">
        <v>143.6</v>
      </c>
      <c r="N96">
        <v>1748.4</v>
      </c>
      <c r="O96">
        <v>83.9</v>
      </c>
      <c r="P96">
        <v>1843.1</v>
      </c>
      <c r="Q96">
        <v>43.8</v>
      </c>
      <c r="R96">
        <v>1843.1</v>
      </c>
      <c r="S96">
        <v>43.8</v>
      </c>
      <c r="T96">
        <v>90.6</v>
      </c>
      <c r="AS96" t="s">
        <v>461</v>
      </c>
      <c r="AT96">
        <v>224</v>
      </c>
      <c r="AU96">
        <v>192211</v>
      </c>
      <c r="AV96">
        <v>2.0699999999999998</v>
      </c>
      <c r="AW96">
        <v>12.887</v>
      </c>
      <c r="AX96">
        <v>2</v>
      </c>
      <c r="AY96">
        <v>2.0064000000000002</v>
      </c>
      <c r="AZ96">
        <v>3.5</v>
      </c>
      <c r="BA96">
        <v>0.18762000000000001</v>
      </c>
      <c r="BB96">
        <v>2.8</v>
      </c>
      <c r="BC96">
        <v>0.81499999999999995</v>
      </c>
      <c r="BD96">
        <v>1108.5</v>
      </c>
      <c r="BE96">
        <v>28.9</v>
      </c>
      <c r="BF96">
        <v>1117.7</v>
      </c>
      <c r="BG96">
        <v>23.6</v>
      </c>
      <c r="BH96">
        <v>1135.5999999999999</v>
      </c>
      <c r="BI96">
        <v>40.1</v>
      </c>
      <c r="BJ96">
        <v>1135.5999999999999</v>
      </c>
      <c r="BK96">
        <v>40.1</v>
      </c>
      <c r="BL96">
        <v>97.6</v>
      </c>
    </row>
    <row r="97" spans="1:64" x14ac:dyDescent="0.25">
      <c r="A97" t="s">
        <v>121</v>
      </c>
      <c r="B97">
        <v>139</v>
      </c>
      <c r="C97">
        <v>153052</v>
      </c>
      <c r="D97">
        <v>2.27</v>
      </c>
      <c r="E97">
        <v>8.86</v>
      </c>
      <c r="F97">
        <v>2.2999999999999998</v>
      </c>
      <c r="G97">
        <v>5.1227999999999998</v>
      </c>
      <c r="H97">
        <v>4.4000000000000004</v>
      </c>
      <c r="I97">
        <v>0.32933000000000001</v>
      </c>
      <c r="J97">
        <v>3.8</v>
      </c>
      <c r="K97">
        <v>0.85899999999999999</v>
      </c>
      <c r="L97">
        <v>1835.1</v>
      </c>
      <c r="M97">
        <v>61</v>
      </c>
      <c r="N97">
        <v>1839.9</v>
      </c>
      <c r="O97">
        <v>37.799999999999997</v>
      </c>
      <c r="P97">
        <v>1845.3</v>
      </c>
      <c r="Q97">
        <v>41.1</v>
      </c>
      <c r="R97">
        <v>1845.3</v>
      </c>
      <c r="S97">
        <v>41.1</v>
      </c>
      <c r="T97">
        <v>99.4</v>
      </c>
      <c r="AS97" t="s">
        <v>462</v>
      </c>
      <c r="AT97">
        <v>867</v>
      </c>
      <c r="AU97">
        <v>116702</v>
      </c>
      <c r="AV97">
        <v>5.92</v>
      </c>
      <c r="AW97">
        <v>17.004000000000001</v>
      </c>
      <c r="AX97">
        <v>1.8</v>
      </c>
      <c r="AY97">
        <v>0.73629999999999995</v>
      </c>
      <c r="AZ97">
        <v>3.3</v>
      </c>
      <c r="BA97">
        <v>9.085E-2</v>
      </c>
      <c r="BB97">
        <v>2.8</v>
      </c>
      <c r="BC97">
        <v>0.83499999999999996</v>
      </c>
      <c r="BD97">
        <v>560.5</v>
      </c>
      <c r="BE97">
        <v>14.9</v>
      </c>
      <c r="BF97">
        <v>560.29999999999995</v>
      </c>
      <c r="BG97">
        <v>14.3</v>
      </c>
      <c r="BH97">
        <v>559.1</v>
      </c>
      <c r="BI97">
        <v>39.799999999999997</v>
      </c>
      <c r="BJ97">
        <v>560.5</v>
      </c>
      <c r="BK97">
        <v>14.9</v>
      </c>
      <c r="BL97">
        <v>100.3</v>
      </c>
    </row>
    <row r="98" spans="1:64" x14ac:dyDescent="0.25">
      <c r="A98" t="s">
        <v>122</v>
      </c>
      <c r="B98">
        <v>267</v>
      </c>
      <c r="C98">
        <v>247702</v>
      </c>
      <c r="D98">
        <v>5.77</v>
      </c>
      <c r="E98">
        <v>8.8550000000000004</v>
      </c>
      <c r="F98">
        <v>2</v>
      </c>
      <c r="G98">
        <v>5.1965000000000003</v>
      </c>
      <c r="H98">
        <v>3.8</v>
      </c>
      <c r="I98">
        <v>0.33389999999999997</v>
      </c>
      <c r="J98">
        <v>3.3</v>
      </c>
      <c r="K98">
        <v>0.84899999999999998</v>
      </c>
      <c r="L98">
        <v>1857.2</v>
      </c>
      <c r="M98">
        <v>52.7</v>
      </c>
      <c r="N98">
        <v>1852</v>
      </c>
      <c r="O98">
        <v>32.700000000000003</v>
      </c>
      <c r="P98">
        <v>1846.2</v>
      </c>
      <c r="Q98">
        <v>36.700000000000003</v>
      </c>
      <c r="R98">
        <v>1846.2</v>
      </c>
      <c r="S98">
        <v>36.700000000000003</v>
      </c>
      <c r="T98">
        <v>100.6</v>
      </c>
      <c r="AS98" t="s">
        <v>463</v>
      </c>
      <c r="AT98">
        <v>247</v>
      </c>
      <c r="AU98">
        <v>66325</v>
      </c>
      <c r="AV98">
        <v>1.54</v>
      </c>
      <c r="AW98">
        <v>18.286000000000001</v>
      </c>
      <c r="AX98">
        <v>3.9</v>
      </c>
      <c r="AY98">
        <v>0.51370000000000005</v>
      </c>
      <c r="AZ98">
        <v>5.4</v>
      </c>
      <c r="BA98">
        <v>6.8159999999999998E-2</v>
      </c>
      <c r="BB98">
        <v>3.8</v>
      </c>
      <c r="BC98">
        <v>0.7</v>
      </c>
      <c r="BD98">
        <v>425.1</v>
      </c>
      <c r="BE98">
        <v>15.7</v>
      </c>
      <c r="BF98">
        <v>421</v>
      </c>
      <c r="BG98">
        <v>18.7</v>
      </c>
      <c r="BH98">
        <v>398.4</v>
      </c>
      <c r="BI98">
        <v>87</v>
      </c>
      <c r="BJ98">
        <v>425.1</v>
      </c>
      <c r="BK98">
        <v>15.7</v>
      </c>
      <c r="BL98">
        <v>106.7</v>
      </c>
    </row>
    <row r="99" spans="1:64" x14ac:dyDescent="0.25">
      <c r="A99" t="s">
        <v>123</v>
      </c>
      <c r="B99">
        <v>374</v>
      </c>
      <c r="C99">
        <v>424973</v>
      </c>
      <c r="D99">
        <v>4.1500000000000004</v>
      </c>
      <c r="E99">
        <v>8.8510000000000009</v>
      </c>
      <c r="F99">
        <v>2.2999999999999998</v>
      </c>
      <c r="G99">
        <v>5.0392000000000001</v>
      </c>
      <c r="H99">
        <v>4.3</v>
      </c>
      <c r="I99">
        <v>0.32362999999999997</v>
      </c>
      <c r="J99">
        <v>3.6</v>
      </c>
      <c r="K99">
        <v>0.83799999999999997</v>
      </c>
      <c r="L99">
        <v>1807.4</v>
      </c>
      <c r="M99">
        <v>56.3</v>
      </c>
      <c r="N99">
        <v>1825.9</v>
      </c>
      <c r="O99">
        <v>36.1</v>
      </c>
      <c r="P99">
        <v>1847.1</v>
      </c>
      <c r="Q99">
        <v>42.1</v>
      </c>
      <c r="R99">
        <v>1847.1</v>
      </c>
      <c r="S99">
        <v>42.1</v>
      </c>
      <c r="T99">
        <v>97.9</v>
      </c>
      <c r="AS99" t="s">
        <v>464</v>
      </c>
      <c r="AT99">
        <v>220</v>
      </c>
      <c r="AU99">
        <v>33445</v>
      </c>
      <c r="AV99">
        <v>2.5499999999999998</v>
      </c>
      <c r="AW99">
        <v>13.16</v>
      </c>
      <c r="AX99">
        <v>2.2999999999999998</v>
      </c>
      <c r="AY99">
        <v>1.9267000000000001</v>
      </c>
      <c r="AZ99">
        <v>3.9</v>
      </c>
      <c r="BA99">
        <v>0.18396999999999999</v>
      </c>
      <c r="BB99">
        <v>3.2</v>
      </c>
      <c r="BC99">
        <v>0.80400000000000005</v>
      </c>
      <c r="BD99">
        <v>1088.5999999999999</v>
      </c>
      <c r="BE99">
        <v>31.6</v>
      </c>
      <c r="BF99">
        <v>1090.4000000000001</v>
      </c>
      <c r="BG99">
        <v>26.3</v>
      </c>
      <c r="BH99">
        <v>1093.9000000000001</v>
      </c>
      <c r="BI99">
        <v>46.8</v>
      </c>
      <c r="BJ99">
        <v>1093.9000000000001</v>
      </c>
      <c r="BK99">
        <v>46.8</v>
      </c>
      <c r="BL99">
        <v>99.5</v>
      </c>
    </row>
    <row r="100" spans="1:64" x14ac:dyDescent="0.25">
      <c r="A100" t="s">
        <v>124</v>
      </c>
      <c r="B100">
        <v>191</v>
      </c>
      <c r="C100">
        <v>35034</v>
      </c>
      <c r="D100">
        <v>2.0099999999999998</v>
      </c>
      <c r="E100">
        <v>8.8290000000000006</v>
      </c>
      <c r="F100">
        <v>2.2000000000000002</v>
      </c>
      <c r="G100">
        <v>5.0221</v>
      </c>
      <c r="H100">
        <v>3.9</v>
      </c>
      <c r="I100">
        <v>0.32174000000000003</v>
      </c>
      <c r="J100">
        <v>3.2</v>
      </c>
      <c r="K100">
        <v>0.83099999999999996</v>
      </c>
      <c r="L100">
        <v>1798.2</v>
      </c>
      <c r="M100">
        <v>50.9</v>
      </c>
      <c r="N100">
        <v>1823.1</v>
      </c>
      <c r="O100">
        <v>33.1</v>
      </c>
      <c r="P100">
        <v>1851.5</v>
      </c>
      <c r="Q100">
        <v>39.299999999999997</v>
      </c>
      <c r="R100">
        <v>1851.5</v>
      </c>
      <c r="S100">
        <v>39.299999999999997</v>
      </c>
      <c r="T100">
        <v>97.1</v>
      </c>
      <c r="AS100" t="s">
        <v>465</v>
      </c>
      <c r="AT100">
        <v>827</v>
      </c>
      <c r="AU100">
        <v>401756</v>
      </c>
      <c r="AV100">
        <v>5.93</v>
      </c>
      <c r="AW100">
        <v>16.960999999999999</v>
      </c>
      <c r="AX100">
        <v>1.8</v>
      </c>
      <c r="AY100">
        <v>0.72850000000000004</v>
      </c>
      <c r="AZ100">
        <v>3.3</v>
      </c>
      <c r="BA100">
        <v>8.9660000000000004E-2</v>
      </c>
      <c r="BB100">
        <v>2.8</v>
      </c>
      <c r="BC100">
        <v>0.84399999999999997</v>
      </c>
      <c r="BD100">
        <v>553.5</v>
      </c>
      <c r="BE100">
        <v>14.8</v>
      </c>
      <c r="BF100">
        <v>555.70000000000005</v>
      </c>
      <c r="BG100">
        <v>14.2</v>
      </c>
      <c r="BH100">
        <v>564.5</v>
      </c>
      <c r="BI100">
        <v>38.799999999999997</v>
      </c>
      <c r="BJ100">
        <v>553.5</v>
      </c>
      <c r="BK100">
        <v>14.8</v>
      </c>
      <c r="BL100">
        <v>98.1</v>
      </c>
    </row>
    <row r="101" spans="1:64" x14ac:dyDescent="0.25">
      <c r="A101" t="s">
        <v>125</v>
      </c>
      <c r="B101">
        <v>183</v>
      </c>
      <c r="C101">
        <v>78980</v>
      </c>
      <c r="D101">
        <v>3.4</v>
      </c>
      <c r="E101">
        <v>8.82</v>
      </c>
      <c r="F101">
        <v>2.8</v>
      </c>
      <c r="G101">
        <v>5.0526</v>
      </c>
      <c r="H101">
        <v>5.6</v>
      </c>
      <c r="I101">
        <v>0.32335000000000003</v>
      </c>
      <c r="J101">
        <v>4.9000000000000004</v>
      </c>
      <c r="K101">
        <v>0.872</v>
      </c>
      <c r="L101">
        <v>1806.1</v>
      </c>
      <c r="M101">
        <v>77.400000000000006</v>
      </c>
      <c r="N101">
        <v>1828.2</v>
      </c>
      <c r="O101">
        <v>47.8</v>
      </c>
      <c r="P101">
        <v>1853.4</v>
      </c>
      <c r="Q101">
        <v>49.9</v>
      </c>
      <c r="R101">
        <v>1853.4</v>
      </c>
      <c r="S101">
        <v>49.9</v>
      </c>
      <c r="T101">
        <v>97.4</v>
      </c>
      <c r="AS101" t="s">
        <v>466</v>
      </c>
      <c r="AT101">
        <v>173</v>
      </c>
      <c r="AU101">
        <v>53226</v>
      </c>
      <c r="AV101">
        <v>1.62</v>
      </c>
      <c r="AW101">
        <v>13.374000000000001</v>
      </c>
      <c r="AX101">
        <v>2.1</v>
      </c>
      <c r="AY101">
        <v>1.9351</v>
      </c>
      <c r="AZ101">
        <v>4</v>
      </c>
      <c r="BA101">
        <v>0.18778</v>
      </c>
      <c r="BB101">
        <v>3.4</v>
      </c>
      <c r="BC101">
        <v>0.85</v>
      </c>
      <c r="BD101">
        <v>1109.3</v>
      </c>
      <c r="BE101">
        <v>34.799999999999997</v>
      </c>
      <c r="BF101">
        <v>1093.3</v>
      </c>
      <c r="BG101">
        <v>26.9</v>
      </c>
      <c r="BH101">
        <v>1061.5999999999999</v>
      </c>
      <c r="BI101">
        <v>42.6</v>
      </c>
      <c r="BJ101">
        <v>1061.5999999999999</v>
      </c>
      <c r="BK101">
        <v>42.6</v>
      </c>
      <c r="BL101">
        <v>104.5</v>
      </c>
    </row>
    <row r="102" spans="1:64" x14ac:dyDescent="0.25">
      <c r="A102" t="s">
        <v>126</v>
      </c>
      <c r="B102">
        <v>209</v>
      </c>
      <c r="C102">
        <v>76534</v>
      </c>
      <c r="D102">
        <v>1.58</v>
      </c>
      <c r="E102">
        <v>8.8130000000000006</v>
      </c>
      <c r="F102">
        <v>2.2999999999999998</v>
      </c>
      <c r="G102">
        <v>4.1205999999999996</v>
      </c>
      <c r="H102">
        <v>4.5</v>
      </c>
      <c r="I102">
        <v>0.26350000000000001</v>
      </c>
      <c r="J102">
        <v>3.9</v>
      </c>
      <c r="K102">
        <v>0.85699999999999998</v>
      </c>
      <c r="L102">
        <v>1507.7</v>
      </c>
      <c r="M102">
        <v>51.8</v>
      </c>
      <c r="N102">
        <v>1658.4</v>
      </c>
      <c r="O102">
        <v>36.700000000000003</v>
      </c>
      <c r="P102">
        <v>1854.9</v>
      </c>
      <c r="Q102">
        <v>41.8</v>
      </c>
      <c r="R102">
        <v>1854.9</v>
      </c>
      <c r="S102">
        <v>41.8</v>
      </c>
      <c r="T102">
        <v>81.3</v>
      </c>
      <c r="AS102" t="s">
        <v>467</v>
      </c>
      <c r="AT102">
        <v>56</v>
      </c>
      <c r="AU102">
        <v>2500</v>
      </c>
      <c r="AV102">
        <v>2.5</v>
      </c>
      <c r="AW102">
        <v>20.099</v>
      </c>
      <c r="AX102">
        <v>18.899999999999999</v>
      </c>
      <c r="AY102">
        <v>0.4582</v>
      </c>
      <c r="AZ102">
        <v>20.2</v>
      </c>
      <c r="BA102">
        <v>6.6830000000000001E-2</v>
      </c>
      <c r="BB102">
        <v>7.2</v>
      </c>
      <c r="BC102">
        <v>0.35599999999999998</v>
      </c>
      <c r="BD102">
        <v>417</v>
      </c>
      <c r="BE102">
        <v>29</v>
      </c>
      <c r="BF102">
        <v>383</v>
      </c>
      <c r="BG102">
        <v>64.5</v>
      </c>
      <c r="BH102">
        <v>182.4</v>
      </c>
      <c r="BI102">
        <v>440.8</v>
      </c>
      <c r="BJ102">
        <v>417</v>
      </c>
      <c r="BK102">
        <v>29</v>
      </c>
      <c r="BL102">
        <v>228.6</v>
      </c>
    </row>
    <row r="103" spans="1:64" x14ac:dyDescent="0.25">
      <c r="A103" t="s">
        <v>127</v>
      </c>
      <c r="B103">
        <v>329</v>
      </c>
      <c r="C103">
        <v>157263</v>
      </c>
      <c r="D103">
        <v>3.63</v>
      </c>
      <c r="E103">
        <v>8.8010000000000002</v>
      </c>
      <c r="F103">
        <v>2</v>
      </c>
      <c r="G103">
        <v>5.2422000000000004</v>
      </c>
      <c r="H103">
        <v>3.3</v>
      </c>
      <c r="I103">
        <v>0.33476</v>
      </c>
      <c r="J103">
        <v>2.6</v>
      </c>
      <c r="K103">
        <v>0.78300000000000003</v>
      </c>
      <c r="L103">
        <v>1861.4</v>
      </c>
      <c r="M103">
        <v>41.7</v>
      </c>
      <c r="N103">
        <v>1859.5</v>
      </c>
      <c r="O103">
        <v>28.1</v>
      </c>
      <c r="P103">
        <v>1857.4</v>
      </c>
      <c r="Q103">
        <v>37</v>
      </c>
      <c r="R103">
        <v>1857.4</v>
      </c>
      <c r="S103">
        <v>37</v>
      </c>
      <c r="T103">
        <v>100.2</v>
      </c>
      <c r="AS103" t="s">
        <v>468</v>
      </c>
      <c r="AT103">
        <v>699</v>
      </c>
      <c r="AU103">
        <v>55450</v>
      </c>
      <c r="AV103">
        <v>2.1</v>
      </c>
      <c r="AW103">
        <v>13.009</v>
      </c>
      <c r="AX103">
        <v>2.6</v>
      </c>
      <c r="AY103">
        <v>1.9498</v>
      </c>
      <c r="AZ103">
        <v>3.9</v>
      </c>
      <c r="BA103">
        <v>0.18404000000000001</v>
      </c>
      <c r="BB103">
        <v>2.9</v>
      </c>
      <c r="BC103">
        <v>0.747</v>
      </c>
      <c r="BD103">
        <v>1089</v>
      </c>
      <c r="BE103">
        <v>29.2</v>
      </c>
      <c r="BF103">
        <v>1098.4000000000001</v>
      </c>
      <c r="BG103">
        <v>26.2</v>
      </c>
      <c r="BH103">
        <v>1117</v>
      </c>
      <c r="BI103">
        <v>51.7</v>
      </c>
      <c r="BJ103">
        <v>1117</v>
      </c>
      <c r="BK103">
        <v>51.7</v>
      </c>
      <c r="BL103">
        <v>97.5</v>
      </c>
    </row>
    <row r="104" spans="1:64" x14ac:dyDescent="0.25">
      <c r="A104" t="s">
        <v>128</v>
      </c>
      <c r="B104">
        <v>148</v>
      </c>
      <c r="C104">
        <v>120304</v>
      </c>
      <c r="D104">
        <v>2.0499999999999998</v>
      </c>
      <c r="E104">
        <v>8.798</v>
      </c>
      <c r="F104">
        <v>2.4</v>
      </c>
      <c r="G104">
        <v>5.2233999999999998</v>
      </c>
      <c r="H104">
        <v>5</v>
      </c>
      <c r="I104">
        <v>0.33344000000000001</v>
      </c>
      <c r="J104">
        <v>4.3</v>
      </c>
      <c r="K104">
        <v>0.874</v>
      </c>
      <c r="L104">
        <v>1855</v>
      </c>
      <c r="M104">
        <v>69.8</v>
      </c>
      <c r="N104">
        <v>1856.4</v>
      </c>
      <c r="O104">
        <v>42.2</v>
      </c>
      <c r="P104">
        <v>1858</v>
      </c>
      <c r="Q104">
        <v>43.5</v>
      </c>
      <c r="R104">
        <v>1858</v>
      </c>
      <c r="S104">
        <v>43.5</v>
      </c>
      <c r="T104">
        <v>99.8</v>
      </c>
      <c r="AS104" t="s">
        <v>469</v>
      </c>
      <c r="AT104">
        <v>328</v>
      </c>
      <c r="AU104">
        <v>1321464</v>
      </c>
      <c r="AV104">
        <v>1.5</v>
      </c>
      <c r="AW104">
        <v>18.233000000000001</v>
      </c>
      <c r="AX104">
        <v>3.1</v>
      </c>
      <c r="AY104">
        <v>0.50180000000000002</v>
      </c>
      <c r="AZ104">
        <v>4.2</v>
      </c>
      <c r="BA104">
        <v>6.6379999999999995E-2</v>
      </c>
      <c r="BB104">
        <v>2.8</v>
      </c>
      <c r="BC104">
        <v>0.66600000000000004</v>
      </c>
      <c r="BD104">
        <v>414.3</v>
      </c>
      <c r="BE104">
        <v>11.2</v>
      </c>
      <c r="BF104">
        <v>412.9</v>
      </c>
      <c r="BG104">
        <v>14.2</v>
      </c>
      <c r="BH104">
        <v>404.9</v>
      </c>
      <c r="BI104">
        <v>69.7</v>
      </c>
      <c r="BJ104">
        <v>414.3</v>
      </c>
      <c r="BK104">
        <v>11.2</v>
      </c>
      <c r="BL104">
        <v>102.3</v>
      </c>
    </row>
    <row r="105" spans="1:64" x14ac:dyDescent="0.25">
      <c r="A105" t="s">
        <v>129</v>
      </c>
      <c r="B105">
        <v>569</v>
      </c>
      <c r="C105">
        <v>456749</v>
      </c>
      <c r="D105">
        <v>2.88</v>
      </c>
      <c r="E105">
        <v>8.7940000000000005</v>
      </c>
      <c r="F105">
        <v>2.2000000000000002</v>
      </c>
      <c r="G105">
        <v>4.5189000000000004</v>
      </c>
      <c r="H105">
        <v>5.5</v>
      </c>
      <c r="I105">
        <v>0.28836000000000001</v>
      </c>
      <c r="J105">
        <v>5</v>
      </c>
      <c r="K105">
        <v>0.91600000000000004</v>
      </c>
      <c r="L105">
        <v>1633.3</v>
      </c>
      <c r="M105">
        <v>72.2</v>
      </c>
      <c r="N105">
        <v>1734.5</v>
      </c>
      <c r="O105">
        <v>45.4</v>
      </c>
      <c r="P105">
        <v>1858.7</v>
      </c>
      <c r="Q105">
        <v>39.5</v>
      </c>
      <c r="R105">
        <v>1858.7</v>
      </c>
      <c r="S105">
        <v>39.5</v>
      </c>
      <c r="T105">
        <v>87.9</v>
      </c>
      <c r="AS105" t="s">
        <v>470</v>
      </c>
      <c r="AT105">
        <v>286</v>
      </c>
      <c r="AU105">
        <v>1677387</v>
      </c>
      <c r="AV105">
        <v>1.7</v>
      </c>
      <c r="AW105">
        <v>17.959</v>
      </c>
      <c r="AX105">
        <v>2.6</v>
      </c>
      <c r="AY105">
        <v>0.52949999999999997</v>
      </c>
      <c r="AZ105">
        <v>4.7</v>
      </c>
      <c r="BA105">
        <v>6.9000000000000006E-2</v>
      </c>
      <c r="BB105">
        <v>3.9</v>
      </c>
      <c r="BC105">
        <v>0.83799999999999997</v>
      </c>
      <c r="BD105">
        <v>430.1</v>
      </c>
      <c r="BE105">
        <v>16.399999999999999</v>
      </c>
      <c r="BF105">
        <v>431.5</v>
      </c>
      <c r="BG105">
        <v>16.5</v>
      </c>
      <c r="BH105">
        <v>438.7</v>
      </c>
      <c r="BI105">
        <v>57.1</v>
      </c>
      <c r="BJ105">
        <v>430.1</v>
      </c>
      <c r="BK105">
        <v>16.399999999999999</v>
      </c>
      <c r="BL105">
        <v>98</v>
      </c>
    </row>
    <row r="106" spans="1:64" x14ac:dyDescent="0.25">
      <c r="A106" t="s">
        <v>130</v>
      </c>
      <c r="B106">
        <v>102</v>
      </c>
      <c r="C106">
        <v>436506</v>
      </c>
      <c r="D106">
        <v>2.57</v>
      </c>
      <c r="E106">
        <v>8.7870000000000008</v>
      </c>
      <c r="F106">
        <v>2.5</v>
      </c>
      <c r="G106">
        <v>5.4367000000000001</v>
      </c>
      <c r="H106">
        <v>4.5999999999999996</v>
      </c>
      <c r="I106">
        <v>0.34664</v>
      </c>
      <c r="J106">
        <v>3.8</v>
      </c>
      <c r="K106">
        <v>0.83299999999999996</v>
      </c>
      <c r="L106">
        <v>1918.5</v>
      </c>
      <c r="M106">
        <v>63.3</v>
      </c>
      <c r="N106">
        <v>1890.7</v>
      </c>
      <c r="O106">
        <v>39.299999999999997</v>
      </c>
      <c r="P106">
        <v>1860.2</v>
      </c>
      <c r="Q106">
        <v>45.7</v>
      </c>
      <c r="R106">
        <v>1860.2</v>
      </c>
      <c r="S106">
        <v>45.7</v>
      </c>
      <c r="T106">
        <v>103.1</v>
      </c>
      <c r="AS106" t="s">
        <v>471</v>
      </c>
      <c r="AT106">
        <v>803</v>
      </c>
      <c r="AU106">
        <v>82170</v>
      </c>
      <c r="AV106">
        <v>6.16</v>
      </c>
      <c r="AW106">
        <v>17.009</v>
      </c>
      <c r="AX106">
        <v>2.2000000000000002</v>
      </c>
      <c r="AY106">
        <v>0.7238</v>
      </c>
      <c r="AZ106">
        <v>3</v>
      </c>
      <c r="BA106">
        <v>8.9330000000000007E-2</v>
      </c>
      <c r="BB106">
        <v>1.9</v>
      </c>
      <c r="BC106">
        <v>0.64700000000000002</v>
      </c>
      <c r="BD106">
        <v>551.6</v>
      </c>
      <c r="BE106">
        <v>10.1</v>
      </c>
      <c r="BF106">
        <v>552.9</v>
      </c>
      <c r="BG106">
        <v>12.6</v>
      </c>
      <c r="BH106">
        <v>558.5</v>
      </c>
      <c r="BI106">
        <v>49</v>
      </c>
      <c r="BJ106">
        <v>551.6</v>
      </c>
      <c r="BK106">
        <v>10.1</v>
      </c>
      <c r="BL106">
        <v>98.8</v>
      </c>
    </row>
    <row r="107" spans="1:64" x14ac:dyDescent="0.25">
      <c r="A107" t="s">
        <v>131</v>
      </c>
      <c r="B107">
        <v>167</v>
      </c>
      <c r="C107">
        <v>147769</v>
      </c>
      <c r="D107">
        <v>2.92</v>
      </c>
      <c r="E107">
        <v>8.7829999999999995</v>
      </c>
      <c r="F107">
        <v>1.7</v>
      </c>
      <c r="G107">
        <v>5.1783999999999999</v>
      </c>
      <c r="H107">
        <v>3.7</v>
      </c>
      <c r="I107">
        <v>0.33001000000000003</v>
      </c>
      <c r="J107">
        <v>3.3</v>
      </c>
      <c r="K107">
        <v>0.88600000000000001</v>
      </c>
      <c r="L107">
        <v>1838.4</v>
      </c>
      <c r="M107">
        <v>52.8</v>
      </c>
      <c r="N107">
        <v>1849.1</v>
      </c>
      <c r="O107">
        <v>31.7</v>
      </c>
      <c r="P107">
        <v>1861.1</v>
      </c>
      <c r="Q107">
        <v>31.2</v>
      </c>
      <c r="R107">
        <v>1861.1</v>
      </c>
      <c r="S107">
        <v>31.2</v>
      </c>
      <c r="T107">
        <v>98.8</v>
      </c>
      <c r="AS107" t="s">
        <v>472</v>
      </c>
      <c r="AT107">
        <v>893</v>
      </c>
      <c r="AU107">
        <v>209267</v>
      </c>
      <c r="AV107">
        <v>5.92</v>
      </c>
      <c r="AW107">
        <v>16.997</v>
      </c>
      <c r="AX107">
        <v>2.8</v>
      </c>
      <c r="AY107">
        <v>0.71440000000000003</v>
      </c>
      <c r="AZ107">
        <v>4.3</v>
      </c>
      <c r="BA107">
        <v>8.8109999999999994E-2</v>
      </c>
      <c r="BB107">
        <v>3.3</v>
      </c>
      <c r="BC107">
        <v>0.76200000000000001</v>
      </c>
      <c r="BD107">
        <v>544.4</v>
      </c>
      <c r="BE107">
        <v>17.2</v>
      </c>
      <c r="BF107">
        <v>547.4</v>
      </c>
      <c r="BG107">
        <v>18.3</v>
      </c>
      <c r="BH107">
        <v>560</v>
      </c>
      <c r="BI107">
        <v>61</v>
      </c>
      <c r="BJ107">
        <v>544.4</v>
      </c>
      <c r="BK107">
        <v>17.2</v>
      </c>
      <c r="BL107">
        <v>97.2</v>
      </c>
    </row>
    <row r="108" spans="1:64" x14ac:dyDescent="0.25">
      <c r="A108" t="s">
        <v>132</v>
      </c>
      <c r="B108">
        <v>197</v>
      </c>
      <c r="C108">
        <v>32920</v>
      </c>
      <c r="D108">
        <v>3.09</v>
      </c>
      <c r="E108">
        <v>8.7769999999999992</v>
      </c>
      <c r="F108">
        <v>1.8</v>
      </c>
      <c r="G108">
        <v>4.7370999999999999</v>
      </c>
      <c r="H108">
        <v>4.5</v>
      </c>
      <c r="I108">
        <v>0.30169000000000001</v>
      </c>
      <c r="J108">
        <v>4.2</v>
      </c>
      <c r="K108">
        <v>0.91900000000000004</v>
      </c>
      <c r="L108">
        <v>1699.7</v>
      </c>
      <c r="M108">
        <v>62</v>
      </c>
      <c r="N108">
        <v>1773.8</v>
      </c>
      <c r="O108">
        <v>37.9</v>
      </c>
      <c r="P108">
        <v>1862.2</v>
      </c>
      <c r="Q108">
        <v>32.200000000000003</v>
      </c>
      <c r="R108">
        <v>1862.2</v>
      </c>
      <c r="S108">
        <v>32.200000000000003</v>
      </c>
      <c r="T108">
        <v>91.3</v>
      </c>
      <c r="AS108" t="s">
        <v>473</v>
      </c>
      <c r="AT108">
        <v>150</v>
      </c>
      <c r="AU108">
        <v>32288</v>
      </c>
      <c r="AV108">
        <v>2.36</v>
      </c>
      <c r="AW108">
        <v>13.224</v>
      </c>
      <c r="AX108">
        <v>2.5</v>
      </c>
      <c r="AY108">
        <v>1.9759</v>
      </c>
      <c r="AZ108">
        <v>3.9</v>
      </c>
      <c r="BA108">
        <v>0.18959999999999999</v>
      </c>
      <c r="BB108">
        <v>3</v>
      </c>
      <c r="BC108">
        <v>0.76200000000000001</v>
      </c>
      <c r="BD108">
        <v>1119.2</v>
      </c>
      <c r="BE108">
        <v>30.7</v>
      </c>
      <c r="BF108">
        <v>1107.3</v>
      </c>
      <c r="BG108">
        <v>26.4</v>
      </c>
      <c r="BH108">
        <v>1084.0999999999999</v>
      </c>
      <c r="BI108">
        <v>50.9</v>
      </c>
      <c r="BJ108">
        <v>1084.0999999999999</v>
      </c>
      <c r="BK108">
        <v>50.9</v>
      </c>
      <c r="BL108">
        <v>103.2</v>
      </c>
    </row>
    <row r="109" spans="1:64" x14ac:dyDescent="0.25">
      <c r="A109" t="s">
        <v>133</v>
      </c>
      <c r="B109">
        <v>143</v>
      </c>
      <c r="C109">
        <v>990090</v>
      </c>
      <c r="D109">
        <v>2.63</v>
      </c>
      <c r="E109">
        <v>8.7769999999999992</v>
      </c>
      <c r="F109">
        <v>2.4</v>
      </c>
      <c r="G109">
        <v>5.2679999999999998</v>
      </c>
      <c r="H109">
        <v>4.7</v>
      </c>
      <c r="I109">
        <v>0.33549000000000001</v>
      </c>
      <c r="J109">
        <v>4.0999999999999996</v>
      </c>
      <c r="K109">
        <v>0.86</v>
      </c>
      <c r="L109">
        <v>1864.9</v>
      </c>
      <c r="M109">
        <v>65.900000000000006</v>
      </c>
      <c r="N109">
        <v>1863.7</v>
      </c>
      <c r="O109">
        <v>40.4</v>
      </c>
      <c r="P109">
        <v>1862.3</v>
      </c>
      <c r="Q109">
        <v>43.5</v>
      </c>
      <c r="R109">
        <v>1862.3</v>
      </c>
      <c r="S109">
        <v>43.5</v>
      </c>
      <c r="T109">
        <v>100.1</v>
      </c>
      <c r="AS109" t="s">
        <v>474</v>
      </c>
      <c r="AT109">
        <v>384</v>
      </c>
      <c r="AU109">
        <v>95498</v>
      </c>
      <c r="AV109">
        <v>1.63</v>
      </c>
      <c r="AW109">
        <v>13.090999999999999</v>
      </c>
      <c r="AX109">
        <v>1.7</v>
      </c>
      <c r="AY109">
        <v>1.9563999999999999</v>
      </c>
      <c r="AZ109">
        <v>3.2</v>
      </c>
      <c r="BA109">
        <v>0.18584000000000001</v>
      </c>
      <c r="BB109">
        <v>2.8</v>
      </c>
      <c r="BC109">
        <v>0.85599999999999998</v>
      </c>
      <c r="BD109">
        <v>1098.8</v>
      </c>
      <c r="BE109">
        <v>28</v>
      </c>
      <c r="BF109">
        <v>1100.7</v>
      </c>
      <c r="BG109">
        <v>21.7</v>
      </c>
      <c r="BH109">
        <v>1104.3</v>
      </c>
      <c r="BI109">
        <v>33.4</v>
      </c>
      <c r="BJ109">
        <v>1104.3</v>
      </c>
      <c r="BK109">
        <v>33.4</v>
      </c>
      <c r="BL109">
        <v>99.5</v>
      </c>
    </row>
    <row r="110" spans="1:64" x14ac:dyDescent="0.25">
      <c r="A110" t="s">
        <v>134</v>
      </c>
      <c r="B110">
        <v>100</v>
      </c>
      <c r="C110">
        <v>176523</v>
      </c>
      <c r="D110">
        <v>2.91</v>
      </c>
      <c r="E110">
        <v>8.7370000000000001</v>
      </c>
      <c r="F110">
        <v>2.1</v>
      </c>
      <c r="G110">
        <v>5.1173999999999999</v>
      </c>
      <c r="H110">
        <v>4.9000000000000004</v>
      </c>
      <c r="I110">
        <v>0.32440999999999998</v>
      </c>
      <c r="J110">
        <v>4.4000000000000004</v>
      </c>
      <c r="K110">
        <v>0.90700000000000003</v>
      </c>
      <c r="L110">
        <v>1811.2</v>
      </c>
      <c r="M110">
        <v>69.8</v>
      </c>
      <c r="N110">
        <v>1839</v>
      </c>
      <c r="O110">
        <v>41.4</v>
      </c>
      <c r="P110">
        <v>1870.6</v>
      </c>
      <c r="Q110">
        <v>37.1</v>
      </c>
      <c r="R110">
        <v>1870.6</v>
      </c>
      <c r="S110">
        <v>37.1</v>
      </c>
      <c r="T110">
        <v>96.8</v>
      </c>
      <c r="AS110" t="s">
        <v>475</v>
      </c>
      <c r="AT110">
        <v>233</v>
      </c>
      <c r="AU110">
        <v>249535</v>
      </c>
      <c r="AV110">
        <v>1.58</v>
      </c>
      <c r="AW110">
        <v>12.951000000000001</v>
      </c>
      <c r="AX110">
        <v>2.1</v>
      </c>
      <c r="AY110">
        <v>2.1787000000000001</v>
      </c>
      <c r="AZ110">
        <v>4.4000000000000004</v>
      </c>
      <c r="BA110">
        <v>0.20473</v>
      </c>
      <c r="BB110">
        <v>3.9</v>
      </c>
      <c r="BC110">
        <v>0.88500000000000001</v>
      </c>
      <c r="BD110">
        <v>1200.7</v>
      </c>
      <c r="BE110">
        <v>43</v>
      </c>
      <c r="BF110">
        <v>1174.3</v>
      </c>
      <c r="BG110">
        <v>30.9</v>
      </c>
      <c r="BH110">
        <v>1125.9000000000001</v>
      </c>
      <c r="BI110">
        <v>41.2</v>
      </c>
      <c r="BJ110">
        <v>1125.9000000000001</v>
      </c>
      <c r="BK110">
        <v>41.2</v>
      </c>
      <c r="BL110">
        <v>106.6</v>
      </c>
    </row>
    <row r="111" spans="1:64" x14ac:dyDescent="0.25">
      <c r="A111" t="s">
        <v>135</v>
      </c>
      <c r="B111">
        <v>104</v>
      </c>
      <c r="C111">
        <v>358390</v>
      </c>
      <c r="D111">
        <v>5.42</v>
      </c>
      <c r="E111">
        <v>8.73</v>
      </c>
      <c r="F111">
        <v>1.6</v>
      </c>
      <c r="G111">
        <v>5.3914</v>
      </c>
      <c r="H111">
        <v>4.4000000000000004</v>
      </c>
      <c r="I111">
        <v>0.34150999999999998</v>
      </c>
      <c r="J111">
        <v>4.0999999999999996</v>
      </c>
      <c r="K111">
        <v>0.92800000000000005</v>
      </c>
      <c r="L111">
        <v>1893.9</v>
      </c>
      <c r="M111">
        <v>66.7</v>
      </c>
      <c r="N111">
        <v>1883.5</v>
      </c>
      <c r="O111">
        <v>37.5</v>
      </c>
      <c r="P111">
        <v>1872</v>
      </c>
      <c r="Q111">
        <v>29.4</v>
      </c>
      <c r="R111">
        <v>1872</v>
      </c>
      <c r="S111">
        <v>29.4</v>
      </c>
      <c r="T111">
        <v>101.2</v>
      </c>
    </row>
    <row r="112" spans="1:64" x14ac:dyDescent="0.25">
      <c r="A112" t="s">
        <v>136</v>
      </c>
      <c r="B112">
        <v>110</v>
      </c>
      <c r="C112">
        <v>27748</v>
      </c>
      <c r="D112">
        <v>4.8499999999999996</v>
      </c>
      <c r="E112">
        <v>8.7100000000000009</v>
      </c>
      <c r="F112">
        <v>1.8</v>
      </c>
      <c r="G112">
        <v>5.4554</v>
      </c>
      <c r="H112">
        <v>4.2</v>
      </c>
      <c r="I112">
        <v>0.34477999999999998</v>
      </c>
      <c r="J112">
        <v>3.7</v>
      </c>
      <c r="K112">
        <v>0.89900000000000002</v>
      </c>
      <c r="L112">
        <v>1909.6</v>
      </c>
      <c r="M112">
        <v>61.7</v>
      </c>
      <c r="N112">
        <v>1893.6</v>
      </c>
      <c r="O112">
        <v>35.700000000000003</v>
      </c>
      <c r="P112">
        <v>1876.1</v>
      </c>
      <c r="Q112">
        <v>32.9</v>
      </c>
      <c r="R112">
        <v>1876.1</v>
      </c>
      <c r="S112">
        <v>32.9</v>
      </c>
      <c r="T112">
        <v>101.8</v>
      </c>
    </row>
    <row r="113" spans="1:20" x14ac:dyDescent="0.25">
      <c r="A113" t="s">
        <v>137</v>
      </c>
      <c r="B113">
        <v>156</v>
      </c>
      <c r="C113">
        <v>54992</v>
      </c>
      <c r="D113">
        <v>4</v>
      </c>
      <c r="E113">
        <v>8.7029999999999994</v>
      </c>
      <c r="F113">
        <v>2.2000000000000002</v>
      </c>
      <c r="G113">
        <v>5.1656000000000004</v>
      </c>
      <c r="H113">
        <v>3.7</v>
      </c>
      <c r="I113">
        <v>0.32621</v>
      </c>
      <c r="J113">
        <v>2.9</v>
      </c>
      <c r="K113">
        <v>0.80500000000000005</v>
      </c>
      <c r="L113">
        <v>1820</v>
      </c>
      <c r="M113">
        <v>46.6</v>
      </c>
      <c r="N113">
        <v>1847</v>
      </c>
      <c r="O113">
        <v>31.1</v>
      </c>
      <c r="P113">
        <v>1877.5</v>
      </c>
      <c r="Q113">
        <v>39</v>
      </c>
      <c r="R113">
        <v>1877.5</v>
      </c>
      <c r="S113">
        <v>39</v>
      </c>
      <c r="T113">
        <v>96.9</v>
      </c>
    </row>
    <row r="114" spans="1:20" x14ac:dyDescent="0.25">
      <c r="A114" t="s">
        <v>138</v>
      </c>
      <c r="B114">
        <v>218</v>
      </c>
      <c r="C114">
        <v>906845</v>
      </c>
      <c r="D114">
        <v>8.3000000000000007</v>
      </c>
      <c r="E114">
        <v>8.6980000000000004</v>
      </c>
      <c r="F114">
        <v>2.2999999999999998</v>
      </c>
      <c r="G114">
        <v>5.3856999999999999</v>
      </c>
      <c r="H114">
        <v>4.8</v>
      </c>
      <c r="I114">
        <v>0.33990999999999999</v>
      </c>
      <c r="J114">
        <v>4.2</v>
      </c>
      <c r="K114">
        <v>0.875</v>
      </c>
      <c r="L114">
        <v>1886.3</v>
      </c>
      <c r="M114">
        <v>68.599999999999994</v>
      </c>
      <c r="N114">
        <v>1882.6</v>
      </c>
      <c r="O114">
        <v>41</v>
      </c>
      <c r="P114">
        <v>1878.5</v>
      </c>
      <c r="Q114">
        <v>41.9</v>
      </c>
      <c r="R114">
        <v>1878.5</v>
      </c>
      <c r="S114">
        <v>41.9</v>
      </c>
      <c r="T114">
        <v>100.4</v>
      </c>
    </row>
    <row r="115" spans="1:20" x14ac:dyDescent="0.25">
      <c r="A115" t="s">
        <v>139</v>
      </c>
      <c r="B115">
        <v>144</v>
      </c>
      <c r="C115">
        <v>42127</v>
      </c>
      <c r="D115">
        <v>1.0900000000000001</v>
      </c>
      <c r="E115">
        <v>8.6609999999999996</v>
      </c>
      <c r="F115">
        <v>2.1</v>
      </c>
      <c r="G115">
        <v>4.2641</v>
      </c>
      <c r="H115">
        <v>7.3</v>
      </c>
      <c r="I115">
        <v>0.26796999999999999</v>
      </c>
      <c r="J115">
        <v>7</v>
      </c>
      <c r="K115">
        <v>0.95899999999999996</v>
      </c>
      <c r="L115">
        <v>1530.5</v>
      </c>
      <c r="M115">
        <v>95.8</v>
      </c>
      <c r="N115">
        <v>1686.5</v>
      </c>
      <c r="O115">
        <v>60.3</v>
      </c>
      <c r="P115">
        <v>1886.2</v>
      </c>
      <c r="Q115">
        <v>37.6</v>
      </c>
      <c r="R115">
        <v>1886.2</v>
      </c>
      <c r="S115">
        <v>37.6</v>
      </c>
      <c r="T115">
        <v>81.099999999999994</v>
      </c>
    </row>
    <row r="116" spans="1:20" x14ac:dyDescent="0.25">
      <c r="A116" t="s">
        <v>140</v>
      </c>
      <c r="B116">
        <v>306</v>
      </c>
      <c r="C116">
        <v>187631</v>
      </c>
      <c r="D116">
        <v>1.76</v>
      </c>
      <c r="E116">
        <v>8.5679999999999996</v>
      </c>
      <c r="F116">
        <v>2.2999999999999998</v>
      </c>
      <c r="G116">
        <v>5.3425000000000002</v>
      </c>
      <c r="H116">
        <v>3.9</v>
      </c>
      <c r="I116">
        <v>0.33212000000000003</v>
      </c>
      <c r="J116">
        <v>3.2</v>
      </c>
      <c r="K116">
        <v>0.80500000000000005</v>
      </c>
      <c r="L116">
        <v>1848.7</v>
      </c>
      <c r="M116">
        <v>50.7</v>
      </c>
      <c r="N116">
        <v>1875.7</v>
      </c>
      <c r="O116">
        <v>33.5</v>
      </c>
      <c r="P116">
        <v>1905.7</v>
      </c>
      <c r="Q116">
        <v>41.8</v>
      </c>
      <c r="R116">
        <v>1905.7</v>
      </c>
      <c r="S116">
        <v>41.8</v>
      </c>
      <c r="T116">
        <v>97</v>
      </c>
    </row>
    <row r="117" spans="1:20" x14ac:dyDescent="0.25">
      <c r="A117" t="s">
        <v>141</v>
      </c>
      <c r="B117">
        <v>184</v>
      </c>
      <c r="C117">
        <v>65183</v>
      </c>
      <c r="D117">
        <v>2.21</v>
      </c>
      <c r="E117">
        <v>6.8339999999999996</v>
      </c>
      <c r="F117">
        <v>1.6</v>
      </c>
      <c r="G117">
        <v>8.7065000000000001</v>
      </c>
      <c r="H117">
        <v>3.9</v>
      </c>
      <c r="I117">
        <v>0.43175000000000002</v>
      </c>
      <c r="J117">
        <v>3.6</v>
      </c>
      <c r="K117">
        <v>0.90900000000000003</v>
      </c>
      <c r="L117">
        <v>2313.6</v>
      </c>
      <c r="M117">
        <v>69</v>
      </c>
      <c r="N117">
        <v>2307.8000000000002</v>
      </c>
      <c r="O117">
        <v>35.6</v>
      </c>
      <c r="P117">
        <v>2302.6</v>
      </c>
      <c r="Q117">
        <v>28</v>
      </c>
      <c r="R117">
        <v>2302.6</v>
      </c>
      <c r="S117">
        <v>28</v>
      </c>
      <c r="T117">
        <v>100.5</v>
      </c>
    </row>
    <row r="118" spans="1:20" x14ac:dyDescent="0.25">
      <c r="A118" t="s">
        <v>142</v>
      </c>
      <c r="B118">
        <v>152</v>
      </c>
      <c r="C118">
        <v>180670</v>
      </c>
      <c r="D118">
        <v>3.72</v>
      </c>
      <c r="E118">
        <v>5.8929999999999998</v>
      </c>
      <c r="F118">
        <v>1.7</v>
      </c>
      <c r="G118">
        <v>11.3208</v>
      </c>
      <c r="H118">
        <v>3.4</v>
      </c>
      <c r="I118">
        <v>0.48408000000000001</v>
      </c>
      <c r="J118">
        <v>2.9</v>
      </c>
      <c r="K118">
        <v>0.86199999999999999</v>
      </c>
      <c r="L118">
        <v>2545</v>
      </c>
      <c r="M118">
        <v>61.1</v>
      </c>
      <c r="N118">
        <v>2549.9</v>
      </c>
      <c r="O118">
        <v>31.4</v>
      </c>
      <c r="P118">
        <v>2553.8000000000002</v>
      </c>
      <c r="Q118">
        <v>28.5</v>
      </c>
      <c r="R118">
        <v>2553.8000000000002</v>
      </c>
      <c r="S118">
        <v>28.5</v>
      </c>
      <c r="T118">
        <v>99.7</v>
      </c>
    </row>
    <row r="119" spans="1:20" x14ac:dyDescent="0.25">
      <c r="A119" t="s">
        <v>143</v>
      </c>
      <c r="B119">
        <v>147</v>
      </c>
      <c r="C119">
        <v>83276</v>
      </c>
      <c r="D119">
        <v>0.64</v>
      </c>
      <c r="E119">
        <v>5.7869999999999999</v>
      </c>
      <c r="F119">
        <v>1.9</v>
      </c>
      <c r="G119">
        <v>11.726699999999999</v>
      </c>
      <c r="H119">
        <v>5.9</v>
      </c>
      <c r="I119">
        <v>0.49238999999999999</v>
      </c>
      <c r="J119">
        <v>5.6</v>
      </c>
      <c r="K119">
        <v>0.94899999999999995</v>
      </c>
      <c r="L119">
        <v>2581</v>
      </c>
      <c r="M119">
        <v>119.1</v>
      </c>
      <c r="N119">
        <v>2582.8000000000002</v>
      </c>
      <c r="O119">
        <v>55.2</v>
      </c>
      <c r="P119">
        <v>2584.1999999999998</v>
      </c>
      <c r="Q119">
        <v>31</v>
      </c>
      <c r="R119">
        <v>2584.1999999999998</v>
      </c>
      <c r="S119">
        <v>31</v>
      </c>
      <c r="T119">
        <v>99.9</v>
      </c>
    </row>
    <row r="120" spans="1:20" x14ac:dyDescent="0.25">
      <c r="A120" t="s">
        <v>144</v>
      </c>
      <c r="B120">
        <v>21</v>
      </c>
      <c r="C120">
        <v>26811</v>
      </c>
      <c r="D120">
        <v>3.01</v>
      </c>
      <c r="E120">
        <v>5.4589999999999996</v>
      </c>
      <c r="F120">
        <v>2.7</v>
      </c>
      <c r="G120">
        <v>13.4245</v>
      </c>
      <c r="H120">
        <v>7.4</v>
      </c>
      <c r="I120">
        <v>0.53178999999999998</v>
      </c>
      <c r="J120">
        <v>6.9</v>
      </c>
      <c r="K120">
        <v>0.93100000000000005</v>
      </c>
      <c r="L120">
        <v>2749</v>
      </c>
      <c r="M120">
        <v>155.1</v>
      </c>
      <c r="N120">
        <v>2710</v>
      </c>
      <c r="O120">
        <v>70.3</v>
      </c>
      <c r="P120">
        <v>2681</v>
      </c>
      <c r="Q120">
        <v>44.8</v>
      </c>
      <c r="R120">
        <v>2681</v>
      </c>
      <c r="S120">
        <v>44.8</v>
      </c>
      <c r="T120">
        <v>102.5</v>
      </c>
    </row>
    <row r="121" spans="1:20" x14ac:dyDescent="0.25">
      <c r="A121" t="s">
        <v>145</v>
      </c>
      <c r="B121">
        <v>127</v>
      </c>
      <c r="C121">
        <v>148192</v>
      </c>
      <c r="D121">
        <v>1.94</v>
      </c>
      <c r="E121">
        <v>5.3869999999999996</v>
      </c>
      <c r="F121">
        <v>2.2000000000000002</v>
      </c>
      <c r="G121">
        <v>13.243499999999999</v>
      </c>
      <c r="H121">
        <v>4.9000000000000004</v>
      </c>
      <c r="I121">
        <v>0.51766000000000001</v>
      </c>
      <c r="J121">
        <v>4.4000000000000004</v>
      </c>
      <c r="K121">
        <v>0.9</v>
      </c>
      <c r="L121">
        <v>2689.2</v>
      </c>
      <c r="M121">
        <v>97.5</v>
      </c>
      <c r="N121">
        <v>2697.2</v>
      </c>
      <c r="O121">
        <v>46.5</v>
      </c>
      <c r="P121">
        <v>2703.1</v>
      </c>
      <c r="Q121">
        <v>35.5</v>
      </c>
      <c r="R121">
        <v>2703.1</v>
      </c>
      <c r="S121">
        <v>35.5</v>
      </c>
      <c r="T121">
        <v>99.5</v>
      </c>
    </row>
    <row r="122" spans="1:20" x14ac:dyDescent="0.25">
      <c r="A122" t="s">
        <v>146</v>
      </c>
      <c r="B122">
        <v>217</v>
      </c>
      <c r="C122">
        <v>105737</v>
      </c>
      <c r="D122">
        <v>0.78</v>
      </c>
      <c r="E122">
        <v>5.3280000000000003</v>
      </c>
      <c r="F122">
        <v>2.2999999999999998</v>
      </c>
      <c r="G122">
        <v>12.951000000000001</v>
      </c>
      <c r="H122">
        <v>4</v>
      </c>
      <c r="I122">
        <v>0.50068000000000001</v>
      </c>
      <c r="J122">
        <v>3.3</v>
      </c>
      <c r="K122">
        <v>0.81599999999999995</v>
      </c>
      <c r="L122">
        <v>2616.6999999999998</v>
      </c>
      <c r="M122">
        <v>71.099999999999994</v>
      </c>
      <c r="N122">
        <v>2676.1</v>
      </c>
      <c r="O122">
        <v>38.200000000000003</v>
      </c>
      <c r="P122">
        <v>2721.3</v>
      </c>
      <c r="Q122">
        <v>38.5</v>
      </c>
      <c r="R122">
        <v>2721.3</v>
      </c>
      <c r="S122">
        <v>38.5</v>
      </c>
      <c r="T122">
        <v>96.2</v>
      </c>
    </row>
    <row r="123" spans="1:20" x14ac:dyDescent="0.25">
      <c r="A123" t="s">
        <v>147</v>
      </c>
      <c r="B123">
        <v>46</v>
      </c>
      <c r="C123">
        <v>84141</v>
      </c>
      <c r="D123">
        <v>0.97</v>
      </c>
      <c r="E123">
        <v>4.88</v>
      </c>
      <c r="F123">
        <v>2.5</v>
      </c>
      <c r="G123">
        <v>15.743600000000001</v>
      </c>
      <c r="H123">
        <v>6</v>
      </c>
      <c r="I123">
        <v>0.55752000000000002</v>
      </c>
      <c r="J123">
        <v>5.4</v>
      </c>
      <c r="K123">
        <v>0.90700000000000003</v>
      </c>
      <c r="L123">
        <v>2856.4</v>
      </c>
      <c r="M123">
        <v>124.7</v>
      </c>
      <c r="N123">
        <v>2861.4</v>
      </c>
      <c r="O123">
        <v>56.9</v>
      </c>
      <c r="P123">
        <v>2864.9</v>
      </c>
      <c r="Q123">
        <v>40.799999999999997</v>
      </c>
      <c r="R123">
        <v>2864.9</v>
      </c>
      <c r="S123">
        <v>40.799999999999997</v>
      </c>
      <c r="T123">
        <v>99.7</v>
      </c>
    </row>
    <row r="124" spans="1:20" x14ac:dyDescent="0.25">
      <c r="A124" t="s">
        <v>148</v>
      </c>
      <c r="B124">
        <v>99</v>
      </c>
      <c r="C124">
        <v>85769</v>
      </c>
      <c r="D124">
        <v>0.34</v>
      </c>
      <c r="E124">
        <v>3.952</v>
      </c>
      <c r="F124">
        <v>2.1</v>
      </c>
      <c r="G124">
        <v>18.1661</v>
      </c>
      <c r="H124">
        <v>4</v>
      </c>
      <c r="I124">
        <v>0.52085999999999999</v>
      </c>
      <c r="J124">
        <v>3.4</v>
      </c>
      <c r="K124">
        <v>0.85099999999999998</v>
      </c>
      <c r="L124">
        <v>2702.8</v>
      </c>
      <c r="M124">
        <v>74.3</v>
      </c>
      <c r="N124">
        <v>2998.6</v>
      </c>
      <c r="O124">
        <v>38</v>
      </c>
      <c r="P124">
        <v>3203.3</v>
      </c>
      <c r="Q124">
        <v>32.799999999999997</v>
      </c>
      <c r="R124">
        <v>3203.3</v>
      </c>
      <c r="S124">
        <v>32.799999999999997</v>
      </c>
      <c r="T124">
        <v>84.4</v>
      </c>
    </row>
    <row r="125" spans="1:20" x14ac:dyDescent="0.25">
      <c r="A125" t="s">
        <v>149</v>
      </c>
      <c r="B125">
        <v>226</v>
      </c>
      <c r="C125">
        <v>179649</v>
      </c>
      <c r="D125">
        <v>2.4</v>
      </c>
      <c r="E125">
        <v>3.4279999999999999</v>
      </c>
      <c r="F125">
        <v>2.1</v>
      </c>
      <c r="G125">
        <v>27.750299999999999</v>
      </c>
      <c r="H125">
        <v>4</v>
      </c>
      <c r="I125">
        <v>0.69018999999999997</v>
      </c>
      <c r="J125">
        <v>3.4</v>
      </c>
      <c r="K125">
        <v>0.85499999999999998</v>
      </c>
      <c r="L125">
        <v>3383.3</v>
      </c>
      <c r="M125">
        <v>89.5</v>
      </c>
      <c r="N125">
        <v>3410.3</v>
      </c>
      <c r="O125">
        <v>39</v>
      </c>
      <c r="P125">
        <v>3426.2</v>
      </c>
      <c r="Q125">
        <v>32</v>
      </c>
      <c r="R125">
        <v>3426.2</v>
      </c>
      <c r="S125">
        <v>32</v>
      </c>
      <c r="T125">
        <v>98.7</v>
      </c>
    </row>
    <row r="126" spans="1:20" x14ac:dyDescent="0.25">
      <c r="A126" t="s">
        <v>150</v>
      </c>
      <c r="B126">
        <v>23</v>
      </c>
      <c r="C126">
        <v>1162679</v>
      </c>
      <c r="D126">
        <v>1.43</v>
      </c>
      <c r="E126">
        <v>3.141</v>
      </c>
      <c r="F126">
        <v>2.6</v>
      </c>
      <c r="G126">
        <v>33.250399999999999</v>
      </c>
      <c r="H126">
        <v>7.3</v>
      </c>
      <c r="I126">
        <v>0.75773000000000001</v>
      </c>
      <c r="J126">
        <v>6.8</v>
      </c>
      <c r="K126">
        <v>0.93600000000000005</v>
      </c>
      <c r="L126">
        <v>3635.9</v>
      </c>
      <c r="M126">
        <v>190.1</v>
      </c>
      <c r="N126">
        <v>3588.1</v>
      </c>
      <c r="O126">
        <v>72.099999999999994</v>
      </c>
      <c r="P126">
        <v>3561.4</v>
      </c>
      <c r="Q126">
        <v>39.6</v>
      </c>
      <c r="R126">
        <v>3561.4</v>
      </c>
      <c r="S126">
        <v>39.6</v>
      </c>
      <c r="T126">
        <v>102.1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5E3441-9219-4A6A-8557-94671F55D57C}">
  <dimension ref="A1:CC12"/>
  <sheetViews>
    <sheetView tabSelected="1" workbookViewId="0">
      <selection activeCell="F20" sqref="F20"/>
    </sheetView>
  </sheetViews>
  <sheetFormatPr defaultRowHeight="15" x14ac:dyDescent="0.25"/>
  <cols>
    <col min="3" max="3" width="21.7109375" customWidth="1"/>
    <col min="4" max="4" width="21.85546875" customWidth="1"/>
  </cols>
  <sheetData>
    <row r="1" spans="1:81" x14ac:dyDescent="0.25">
      <c r="A1" s="1"/>
      <c r="B1" s="1"/>
      <c r="C1" s="1"/>
      <c r="D1" s="1"/>
      <c r="E1" s="2"/>
      <c r="F1" s="3" t="s">
        <v>151</v>
      </c>
      <c r="G1" s="3" t="s">
        <v>151</v>
      </c>
      <c r="H1" s="3" t="s">
        <v>151</v>
      </c>
      <c r="I1" s="3" t="s">
        <v>151</v>
      </c>
      <c r="J1" s="3" t="s">
        <v>151</v>
      </c>
      <c r="K1" s="3" t="s">
        <v>151</v>
      </c>
      <c r="L1" s="3" t="s">
        <v>151</v>
      </c>
      <c r="M1" s="3" t="s">
        <v>151</v>
      </c>
      <c r="N1" s="3" t="s">
        <v>151</v>
      </c>
      <c r="O1" s="3" t="s">
        <v>151</v>
      </c>
      <c r="P1" s="3" t="s">
        <v>151</v>
      </c>
      <c r="Q1" s="4" t="s">
        <v>151</v>
      </c>
      <c r="R1" s="3" t="s">
        <v>151</v>
      </c>
      <c r="S1" s="3" t="s">
        <v>151</v>
      </c>
      <c r="T1" s="3" t="s">
        <v>151</v>
      </c>
      <c r="U1" s="3" t="s">
        <v>151</v>
      </c>
      <c r="V1" s="3" t="s">
        <v>151</v>
      </c>
      <c r="W1" s="3" t="s">
        <v>151</v>
      </c>
      <c r="X1" s="3" t="s">
        <v>151</v>
      </c>
      <c r="Y1" s="3" t="s">
        <v>151</v>
      </c>
      <c r="Z1" s="3" t="s">
        <v>151</v>
      </c>
      <c r="AA1" s="3" t="s">
        <v>151</v>
      </c>
      <c r="AB1" s="3" t="s">
        <v>151</v>
      </c>
      <c r="AC1" s="3" t="s">
        <v>151</v>
      </c>
      <c r="AD1" s="3" t="s">
        <v>151</v>
      </c>
      <c r="AE1" s="3" t="s">
        <v>151</v>
      </c>
      <c r="AF1" s="3" t="s">
        <v>151</v>
      </c>
      <c r="AG1" s="3" t="s">
        <v>151</v>
      </c>
      <c r="AH1" s="3" t="s">
        <v>151</v>
      </c>
      <c r="AI1" s="3" t="s">
        <v>151</v>
      </c>
      <c r="AJ1" s="3" t="s">
        <v>151</v>
      </c>
      <c r="AK1" s="3" t="s">
        <v>151</v>
      </c>
      <c r="AL1" s="3" t="s">
        <v>151</v>
      </c>
      <c r="AM1" s="3" t="s">
        <v>151</v>
      </c>
      <c r="AN1" s="3" t="s">
        <v>151</v>
      </c>
      <c r="AO1" s="3" t="s">
        <v>151</v>
      </c>
      <c r="AP1" s="3" t="s">
        <v>151</v>
      </c>
      <c r="AQ1" s="3" t="s">
        <v>151</v>
      </c>
      <c r="AR1" s="3" t="s">
        <v>151</v>
      </c>
      <c r="AS1" s="3" t="s">
        <v>151</v>
      </c>
      <c r="AT1" s="3" t="s">
        <v>151</v>
      </c>
      <c r="AU1" s="4" t="s">
        <v>151</v>
      </c>
      <c r="AV1" s="3" t="s">
        <v>151</v>
      </c>
      <c r="AW1" s="3" t="s">
        <v>151</v>
      </c>
      <c r="AX1" s="3" t="s">
        <v>151</v>
      </c>
      <c r="AY1" s="3" t="s">
        <v>151</v>
      </c>
      <c r="AZ1" s="3" t="s">
        <v>151</v>
      </c>
      <c r="BA1" s="3" t="s">
        <v>151</v>
      </c>
      <c r="BB1" s="3" t="s">
        <v>151</v>
      </c>
      <c r="BC1" s="3" t="s">
        <v>151</v>
      </c>
      <c r="BD1" s="3" t="s">
        <v>151</v>
      </c>
      <c r="BE1" s="3" t="s">
        <v>151</v>
      </c>
      <c r="BF1" s="3" t="s">
        <v>151</v>
      </c>
      <c r="BG1" s="3" t="s">
        <v>151</v>
      </c>
      <c r="BH1" s="3" t="s">
        <v>151</v>
      </c>
      <c r="BI1" s="3" t="s">
        <v>151</v>
      </c>
      <c r="BJ1" s="3" t="s">
        <v>151</v>
      </c>
      <c r="BK1" s="3" t="s">
        <v>151</v>
      </c>
      <c r="BL1" s="3" t="s">
        <v>151</v>
      </c>
      <c r="BM1" s="3" t="s">
        <v>151</v>
      </c>
      <c r="BN1" s="3" t="s">
        <v>151</v>
      </c>
      <c r="BO1" s="3" t="s">
        <v>152</v>
      </c>
      <c r="BP1" s="3" t="s">
        <v>152</v>
      </c>
      <c r="BQ1" s="3" t="s">
        <v>152</v>
      </c>
      <c r="BR1" s="3" t="s">
        <v>152</v>
      </c>
      <c r="BS1" s="3" t="s">
        <v>152</v>
      </c>
      <c r="BT1" s="3" t="s">
        <v>152</v>
      </c>
      <c r="BU1" s="3" t="s">
        <v>152</v>
      </c>
      <c r="BV1" s="3" t="s">
        <v>152</v>
      </c>
      <c r="BW1" s="3" t="s">
        <v>152</v>
      </c>
      <c r="BX1" s="3" t="s">
        <v>152</v>
      </c>
      <c r="BY1" s="3" t="s">
        <v>152</v>
      </c>
      <c r="BZ1" s="3" t="s">
        <v>152</v>
      </c>
      <c r="CA1" s="3" t="s">
        <v>152</v>
      </c>
      <c r="CB1" s="3" t="s">
        <v>152</v>
      </c>
      <c r="CC1" s="3" t="s">
        <v>152</v>
      </c>
    </row>
    <row r="2" spans="1:81" x14ac:dyDescent="0.25">
      <c r="A2" s="5" t="s">
        <v>153</v>
      </c>
      <c r="B2" s="5" t="s">
        <v>154</v>
      </c>
      <c r="C2" s="5" t="s">
        <v>155</v>
      </c>
      <c r="D2" s="5" t="s">
        <v>156</v>
      </c>
      <c r="E2" s="6" t="s">
        <v>157</v>
      </c>
      <c r="F2" s="3" t="s">
        <v>158</v>
      </c>
      <c r="G2" s="3" t="s">
        <v>159</v>
      </c>
      <c r="H2" s="3" t="s">
        <v>160</v>
      </c>
      <c r="I2" s="3" t="s">
        <v>161</v>
      </c>
      <c r="J2" s="3" t="s">
        <v>162</v>
      </c>
      <c r="K2" s="3" t="s">
        <v>163</v>
      </c>
      <c r="L2" s="3" t="s">
        <v>164</v>
      </c>
      <c r="M2" s="3" t="s">
        <v>165</v>
      </c>
      <c r="N2" s="3" t="s">
        <v>166</v>
      </c>
      <c r="O2" s="3" t="s">
        <v>167</v>
      </c>
      <c r="P2" s="3" t="s">
        <v>168</v>
      </c>
      <c r="Q2" s="4" t="s">
        <v>169</v>
      </c>
      <c r="R2" s="3" t="s">
        <v>170</v>
      </c>
      <c r="S2" s="3" t="s">
        <v>171</v>
      </c>
      <c r="T2" s="3" t="s">
        <v>172</v>
      </c>
      <c r="U2" s="3" t="s">
        <v>173</v>
      </c>
      <c r="V2" s="3" t="s">
        <v>174</v>
      </c>
      <c r="W2" s="3" t="s">
        <v>175</v>
      </c>
      <c r="X2" s="3" t="s">
        <v>176</v>
      </c>
      <c r="Y2" s="3" t="s">
        <v>177</v>
      </c>
      <c r="Z2" s="3" t="s">
        <v>178</v>
      </c>
      <c r="AA2" s="3" t="s">
        <v>179</v>
      </c>
      <c r="AB2" s="3" t="s">
        <v>180</v>
      </c>
      <c r="AC2" s="3" t="s">
        <v>181</v>
      </c>
      <c r="AD2" s="3" t="s">
        <v>182</v>
      </c>
      <c r="AE2" s="3" t="s">
        <v>183</v>
      </c>
      <c r="AF2" s="3" t="s">
        <v>184</v>
      </c>
      <c r="AG2" s="3" t="s">
        <v>185</v>
      </c>
      <c r="AH2" s="3" t="s">
        <v>186</v>
      </c>
      <c r="AI2" s="3" t="s">
        <v>187</v>
      </c>
      <c r="AJ2" s="3" t="s">
        <v>188</v>
      </c>
      <c r="AK2" s="3" t="s">
        <v>189</v>
      </c>
      <c r="AL2" s="3" t="s">
        <v>190</v>
      </c>
      <c r="AM2" s="3" t="s">
        <v>191</v>
      </c>
      <c r="AN2" s="3" t="s">
        <v>192</v>
      </c>
      <c r="AO2" s="3" t="s">
        <v>193</v>
      </c>
      <c r="AP2" s="3" t="s">
        <v>194</v>
      </c>
      <c r="AQ2" s="3" t="s">
        <v>195</v>
      </c>
      <c r="AR2" s="3" t="s">
        <v>196</v>
      </c>
      <c r="AS2" s="3" t="s">
        <v>197</v>
      </c>
      <c r="AT2" s="3" t="s">
        <v>198</v>
      </c>
      <c r="AU2" s="4" t="s">
        <v>199</v>
      </c>
      <c r="AV2" s="3" t="s">
        <v>200</v>
      </c>
      <c r="AW2" s="3" t="s">
        <v>201</v>
      </c>
      <c r="AX2" s="3" t="s">
        <v>202</v>
      </c>
      <c r="AY2" s="3" t="s">
        <v>203</v>
      </c>
      <c r="AZ2" s="3" t="s">
        <v>204</v>
      </c>
      <c r="BA2" s="3" t="s">
        <v>205</v>
      </c>
      <c r="BB2" s="3" t="s">
        <v>206</v>
      </c>
      <c r="BC2" s="3" t="s">
        <v>207</v>
      </c>
      <c r="BD2" s="3" t="s">
        <v>208</v>
      </c>
      <c r="BE2" s="3" t="s">
        <v>209</v>
      </c>
      <c r="BF2" s="3" t="s">
        <v>210</v>
      </c>
      <c r="BG2" s="3" t="s">
        <v>211</v>
      </c>
      <c r="BH2" s="3" t="s">
        <v>34</v>
      </c>
      <c r="BI2" s="3" t="s">
        <v>212</v>
      </c>
      <c r="BJ2" s="3" t="s">
        <v>213</v>
      </c>
      <c r="BK2" s="3" t="s">
        <v>214</v>
      </c>
      <c r="BL2" s="3" t="s">
        <v>215</v>
      </c>
      <c r="BM2" s="3" t="s">
        <v>216</v>
      </c>
      <c r="BN2" s="3" t="s">
        <v>217</v>
      </c>
      <c r="BO2" s="3" t="s">
        <v>218</v>
      </c>
      <c r="BP2" s="3" t="s">
        <v>219</v>
      </c>
      <c r="BQ2" s="3" t="s">
        <v>220</v>
      </c>
      <c r="BR2" s="3" t="s">
        <v>221</v>
      </c>
      <c r="BS2" s="3" t="s">
        <v>222</v>
      </c>
      <c r="BT2" s="3" t="s">
        <v>223</v>
      </c>
      <c r="BU2" s="3" t="s">
        <v>224</v>
      </c>
      <c r="BV2" s="3" t="s">
        <v>225</v>
      </c>
      <c r="BW2" s="3" t="s">
        <v>226</v>
      </c>
      <c r="BX2" s="3" t="s">
        <v>227</v>
      </c>
      <c r="BY2" s="3" t="s">
        <v>228</v>
      </c>
      <c r="BZ2" s="3" t="s">
        <v>229</v>
      </c>
      <c r="CA2" s="3" t="s">
        <v>230</v>
      </c>
      <c r="CB2" s="3" t="s">
        <v>231</v>
      </c>
      <c r="CC2" s="3" t="s">
        <v>232</v>
      </c>
    </row>
    <row r="3" spans="1:81" x14ac:dyDescent="0.25">
      <c r="A3" s="7"/>
      <c r="B3" s="7"/>
      <c r="C3" s="7"/>
      <c r="D3" s="7"/>
      <c r="E3" s="8"/>
      <c r="F3" s="3" t="s">
        <v>233</v>
      </c>
      <c r="G3" s="3" t="s">
        <v>233</v>
      </c>
      <c r="H3" s="3" t="s">
        <v>233</v>
      </c>
      <c r="I3" s="3" t="s">
        <v>233</v>
      </c>
      <c r="J3" s="3" t="s">
        <v>233</v>
      </c>
      <c r="K3" s="3" t="s">
        <v>233</v>
      </c>
      <c r="L3" s="3" t="s">
        <v>233</v>
      </c>
      <c r="M3" s="3" t="s">
        <v>233</v>
      </c>
      <c r="N3" s="3" t="s">
        <v>233</v>
      </c>
      <c r="O3" s="3" t="s">
        <v>234</v>
      </c>
      <c r="P3" s="3" t="s">
        <v>234</v>
      </c>
      <c r="Q3" s="4" t="s">
        <v>234</v>
      </c>
      <c r="R3" s="3" t="s">
        <v>234</v>
      </c>
      <c r="S3" s="3" t="s">
        <v>234</v>
      </c>
      <c r="T3" s="3" t="s">
        <v>234</v>
      </c>
      <c r="U3" s="3" t="s">
        <v>234</v>
      </c>
      <c r="V3" s="3" t="s">
        <v>234</v>
      </c>
      <c r="W3" s="3" t="s">
        <v>234</v>
      </c>
      <c r="X3" s="3" t="s">
        <v>234</v>
      </c>
      <c r="Y3" s="3" t="s">
        <v>234</v>
      </c>
      <c r="Z3" s="3" t="s">
        <v>234</v>
      </c>
      <c r="AA3" s="3" t="s">
        <v>234</v>
      </c>
      <c r="AB3" s="3" t="s">
        <v>234</v>
      </c>
      <c r="AC3" s="3" t="s">
        <v>234</v>
      </c>
      <c r="AD3" s="3" t="s">
        <v>234</v>
      </c>
      <c r="AE3" s="3" t="s">
        <v>234</v>
      </c>
      <c r="AF3" s="3" t="s">
        <v>234</v>
      </c>
      <c r="AG3" s="3" t="s">
        <v>234</v>
      </c>
      <c r="AH3" s="3" t="s">
        <v>234</v>
      </c>
      <c r="AI3" s="3" t="s">
        <v>234</v>
      </c>
      <c r="AJ3" s="3" t="s">
        <v>234</v>
      </c>
      <c r="AK3" s="3" t="s">
        <v>234</v>
      </c>
      <c r="AL3" s="3" t="s">
        <v>234</v>
      </c>
      <c r="AM3" s="3" t="s">
        <v>234</v>
      </c>
      <c r="AN3" s="3" t="s">
        <v>234</v>
      </c>
      <c r="AO3" s="3" t="s">
        <v>234</v>
      </c>
      <c r="AP3" s="3" t="s">
        <v>234</v>
      </c>
      <c r="AQ3" s="3" t="s">
        <v>234</v>
      </c>
      <c r="AR3" s="3" t="s">
        <v>234</v>
      </c>
      <c r="AS3" s="3" t="s">
        <v>234</v>
      </c>
      <c r="AT3" s="3" t="s">
        <v>234</v>
      </c>
      <c r="AU3" s="4" t="s">
        <v>234</v>
      </c>
      <c r="AV3" s="3" t="s">
        <v>234</v>
      </c>
      <c r="AW3" s="3" t="s">
        <v>234</v>
      </c>
      <c r="AX3" s="3" t="s">
        <v>234</v>
      </c>
      <c r="AY3" s="3" t="s">
        <v>234</v>
      </c>
      <c r="AZ3" s="3" t="s">
        <v>234</v>
      </c>
      <c r="BA3" s="3" t="s">
        <v>234</v>
      </c>
      <c r="BB3" s="3" t="s">
        <v>234</v>
      </c>
      <c r="BC3" s="3" t="s">
        <v>234</v>
      </c>
      <c r="BD3" s="3" t="s">
        <v>234</v>
      </c>
      <c r="BE3" s="3" t="s">
        <v>234</v>
      </c>
      <c r="BF3" s="3" t="s">
        <v>234</v>
      </c>
      <c r="BG3" s="3" t="s">
        <v>234</v>
      </c>
      <c r="BH3" s="3" t="s">
        <v>234</v>
      </c>
      <c r="BI3" s="3" t="s">
        <v>234</v>
      </c>
      <c r="BJ3" s="3" t="s">
        <v>234</v>
      </c>
      <c r="BK3" s="3" t="s">
        <v>234</v>
      </c>
      <c r="BL3" s="3" t="s">
        <v>234</v>
      </c>
      <c r="BM3" s="3" t="s">
        <v>234</v>
      </c>
      <c r="BN3" s="3" t="s">
        <v>234</v>
      </c>
      <c r="BO3" s="3" t="s">
        <v>233</v>
      </c>
      <c r="BP3" s="3" t="s">
        <v>233</v>
      </c>
      <c r="BQ3" s="3" t="s">
        <v>233</v>
      </c>
      <c r="BR3" s="3" t="s">
        <v>233</v>
      </c>
      <c r="BS3" s="3" t="s">
        <v>233</v>
      </c>
      <c r="BT3" s="3" t="s">
        <v>233</v>
      </c>
      <c r="BU3" s="3" t="s">
        <v>233</v>
      </c>
      <c r="BV3" s="3" t="s">
        <v>233</v>
      </c>
      <c r="BW3" s="3" t="s">
        <v>233</v>
      </c>
      <c r="BX3" s="3" t="s">
        <v>233</v>
      </c>
      <c r="BY3" s="3" t="s">
        <v>233</v>
      </c>
      <c r="BZ3" s="3" t="s">
        <v>233</v>
      </c>
      <c r="CA3" s="3" t="s">
        <v>233</v>
      </c>
      <c r="CB3" s="3" t="s">
        <v>233</v>
      </c>
      <c r="CC3" s="3" t="s">
        <v>233</v>
      </c>
    </row>
    <row r="4" spans="1:81" x14ac:dyDescent="0.25">
      <c r="A4" s="9" t="s">
        <v>245</v>
      </c>
      <c r="B4" s="9" t="s">
        <v>246</v>
      </c>
      <c r="C4" s="10" t="s">
        <v>275</v>
      </c>
      <c r="D4" s="11" t="s">
        <v>235</v>
      </c>
      <c r="E4" s="12">
        <v>2318.5</v>
      </c>
      <c r="F4" s="9">
        <v>11.15</v>
      </c>
      <c r="G4" s="9" t="s">
        <v>236</v>
      </c>
      <c r="H4" s="9">
        <v>2.2200000000000002</v>
      </c>
      <c r="I4" s="9">
        <v>5.7</v>
      </c>
      <c r="J4" s="9">
        <v>0.61</v>
      </c>
      <c r="K4" s="9">
        <v>0.02</v>
      </c>
      <c r="L4" s="9" t="s">
        <v>237</v>
      </c>
      <c r="M4" s="9">
        <v>27.9</v>
      </c>
      <c r="N4" s="9">
        <v>0.5</v>
      </c>
      <c r="O4" s="9" t="s">
        <v>238</v>
      </c>
      <c r="P4" s="9" t="s">
        <v>239</v>
      </c>
      <c r="Q4" s="9">
        <v>219</v>
      </c>
      <c r="R4" s="9">
        <v>938</v>
      </c>
      <c r="S4" s="9">
        <v>5</v>
      </c>
      <c r="T4" s="9" t="s">
        <v>236</v>
      </c>
      <c r="U4" s="9" t="s">
        <v>240</v>
      </c>
      <c r="V4" s="9">
        <v>85.4</v>
      </c>
      <c r="W4" s="9">
        <v>2.8</v>
      </c>
      <c r="X4" s="9">
        <v>79</v>
      </c>
      <c r="Y4" s="9">
        <v>32.9</v>
      </c>
      <c r="Z4" s="9" t="s">
        <v>241</v>
      </c>
      <c r="AA4" s="9">
        <v>8.01</v>
      </c>
      <c r="AB4" s="9">
        <v>4.9400000000000004</v>
      </c>
      <c r="AC4" s="9">
        <v>1.36</v>
      </c>
      <c r="AD4" s="9">
        <v>36</v>
      </c>
      <c r="AE4" s="9">
        <v>7.76</v>
      </c>
      <c r="AF4" s="9">
        <v>2</v>
      </c>
      <c r="AG4" s="9">
        <v>7</v>
      </c>
      <c r="AH4" s="9">
        <v>1.73</v>
      </c>
      <c r="AI4" s="9" t="s">
        <v>240</v>
      </c>
      <c r="AJ4" s="9">
        <v>47.4</v>
      </c>
      <c r="AK4" s="9">
        <v>46</v>
      </c>
      <c r="AL4" s="9">
        <v>0.85</v>
      </c>
      <c r="AM4" s="9">
        <v>51</v>
      </c>
      <c r="AN4" s="9" t="s">
        <v>242</v>
      </c>
      <c r="AO4" s="9">
        <v>18</v>
      </c>
      <c r="AP4" s="9">
        <v>36.700000000000003</v>
      </c>
      <c r="AQ4" s="9">
        <v>14</v>
      </c>
      <c r="AR4" s="9">
        <v>37</v>
      </c>
      <c r="AS4" s="9">
        <v>10.75</v>
      </c>
      <c r="AT4" s="9">
        <v>308</v>
      </c>
      <c r="AU4" s="9" t="s">
        <v>243</v>
      </c>
      <c r="AV4" s="9">
        <v>2.5</v>
      </c>
      <c r="AW4" s="9">
        <v>14</v>
      </c>
      <c r="AX4" s="9" t="s">
        <v>238</v>
      </c>
      <c r="AY4" s="9">
        <v>7.2</v>
      </c>
      <c r="AZ4" s="9">
        <v>5</v>
      </c>
      <c r="BA4" s="9">
        <v>104</v>
      </c>
      <c r="BB4" s="9">
        <v>1.6</v>
      </c>
      <c r="BC4" s="9">
        <v>1.37</v>
      </c>
      <c r="BD4" s="9" t="s">
        <v>244</v>
      </c>
      <c r="BE4" s="9">
        <v>15.2</v>
      </c>
      <c r="BF4" s="9">
        <v>1.9</v>
      </c>
      <c r="BG4" s="9">
        <v>0.75</v>
      </c>
      <c r="BH4" s="9">
        <v>5.3</v>
      </c>
      <c r="BI4" s="9">
        <v>52</v>
      </c>
      <c r="BJ4" s="9">
        <v>4</v>
      </c>
      <c r="BK4" s="9">
        <v>51</v>
      </c>
      <c r="BL4" s="9">
        <v>5.0999999999999996</v>
      </c>
      <c r="BM4" s="9">
        <v>41</v>
      </c>
      <c r="BN4" s="9">
        <v>251</v>
      </c>
      <c r="BO4" s="9">
        <v>20.69</v>
      </c>
      <c r="BP4" s="9">
        <v>0.11</v>
      </c>
      <c r="BQ4" s="9">
        <v>0.04</v>
      </c>
      <c r="BR4" s="9">
        <v>0.01</v>
      </c>
      <c r="BS4" s="9">
        <v>3.33</v>
      </c>
      <c r="BT4" s="9">
        <v>7.23</v>
      </c>
      <c r="BU4" s="9">
        <v>3.4306899999999998</v>
      </c>
      <c r="BV4" s="9">
        <v>1.05</v>
      </c>
      <c r="BW4" s="9" t="s">
        <v>237</v>
      </c>
      <c r="BX4" s="9">
        <v>0.19</v>
      </c>
      <c r="BY4" s="9">
        <v>0.05</v>
      </c>
      <c r="BZ4" s="9">
        <v>63.03</v>
      </c>
      <c r="CA4" s="9">
        <v>0.01</v>
      </c>
      <c r="CB4" s="9">
        <v>0.84</v>
      </c>
      <c r="CC4" s="9" t="s">
        <v>237</v>
      </c>
    </row>
    <row r="5" spans="1:81" x14ac:dyDescent="0.25">
      <c r="A5" s="9" t="s">
        <v>247</v>
      </c>
      <c r="B5" s="10" t="s">
        <v>248</v>
      </c>
      <c r="C5" s="10" t="s">
        <v>276</v>
      </c>
      <c r="D5" s="11" t="s">
        <v>235</v>
      </c>
      <c r="E5" s="12">
        <v>2327</v>
      </c>
      <c r="F5" s="9">
        <v>15.61</v>
      </c>
      <c r="G5" s="9" t="s">
        <v>236</v>
      </c>
      <c r="H5" s="9">
        <v>2.88</v>
      </c>
      <c r="I5" s="9">
        <v>6.6</v>
      </c>
      <c r="J5" s="9">
        <v>0.79</v>
      </c>
      <c r="K5" s="9">
        <v>0.05</v>
      </c>
      <c r="L5" s="9" t="s">
        <v>237</v>
      </c>
      <c r="M5" s="9">
        <v>26.1</v>
      </c>
      <c r="N5" s="9">
        <v>0.77</v>
      </c>
      <c r="O5" s="9" t="s">
        <v>238</v>
      </c>
      <c r="P5" s="9" t="s">
        <v>239</v>
      </c>
      <c r="Q5" s="9">
        <v>241</v>
      </c>
      <c r="R5" s="9">
        <v>874</v>
      </c>
      <c r="S5" s="9">
        <v>7</v>
      </c>
      <c r="T5" s="9">
        <v>0.3</v>
      </c>
      <c r="U5" s="9" t="s">
        <v>240</v>
      </c>
      <c r="V5" s="9">
        <v>255</v>
      </c>
      <c r="W5" s="9">
        <v>5.0999999999999996</v>
      </c>
      <c r="X5" s="9">
        <v>142</v>
      </c>
      <c r="Y5" s="9">
        <v>28.2</v>
      </c>
      <c r="Z5" s="9" t="s">
        <v>241</v>
      </c>
      <c r="AA5" s="9">
        <v>9.3800000000000008</v>
      </c>
      <c r="AB5" s="9">
        <v>6.06</v>
      </c>
      <c r="AC5" s="9">
        <v>3.09</v>
      </c>
      <c r="AD5" s="9">
        <v>40</v>
      </c>
      <c r="AE5" s="9">
        <v>13.53</v>
      </c>
      <c r="AF5" s="9">
        <v>2</v>
      </c>
      <c r="AG5" s="9">
        <v>15</v>
      </c>
      <c r="AH5" s="9">
        <v>2.04</v>
      </c>
      <c r="AI5" s="9" t="s">
        <v>240</v>
      </c>
      <c r="AJ5" s="9">
        <v>103</v>
      </c>
      <c r="AK5" s="9">
        <v>43</v>
      </c>
      <c r="AL5" s="9">
        <v>1.27</v>
      </c>
      <c r="AM5" s="9">
        <v>49</v>
      </c>
      <c r="AN5" s="9" t="s">
        <v>242</v>
      </c>
      <c r="AO5" s="9">
        <v>31</v>
      </c>
      <c r="AP5" s="9">
        <v>101</v>
      </c>
      <c r="AQ5" s="9">
        <v>23</v>
      </c>
      <c r="AR5" s="9">
        <v>56</v>
      </c>
      <c r="AS5" s="9">
        <v>27.18</v>
      </c>
      <c r="AT5" s="9">
        <v>289</v>
      </c>
      <c r="AU5" s="9" t="s">
        <v>243</v>
      </c>
      <c r="AV5" s="9">
        <v>5</v>
      </c>
      <c r="AW5" s="9">
        <v>19</v>
      </c>
      <c r="AX5" s="9" t="s">
        <v>238</v>
      </c>
      <c r="AY5" s="9">
        <v>20.6</v>
      </c>
      <c r="AZ5" s="9">
        <v>7</v>
      </c>
      <c r="BA5" s="9">
        <v>292</v>
      </c>
      <c r="BB5" s="9">
        <v>2.5</v>
      </c>
      <c r="BC5" s="9">
        <v>1.71</v>
      </c>
      <c r="BD5" s="9" t="s">
        <v>244</v>
      </c>
      <c r="BE5" s="9">
        <v>28.7</v>
      </c>
      <c r="BF5" s="9">
        <v>1.6</v>
      </c>
      <c r="BG5" s="9">
        <v>1.03</v>
      </c>
      <c r="BH5" s="9">
        <v>7.33</v>
      </c>
      <c r="BI5" s="9">
        <v>61</v>
      </c>
      <c r="BJ5" s="9">
        <v>6</v>
      </c>
      <c r="BK5" s="9">
        <v>52.4</v>
      </c>
      <c r="BL5" s="9">
        <v>7.8</v>
      </c>
      <c r="BM5" s="9">
        <v>46</v>
      </c>
      <c r="BN5" s="9">
        <v>487</v>
      </c>
      <c r="BO5" s="9">
        <v>28.75</v>
      </c>
      <c r="BP5" s="9">
        <v>0.1</v>
      </c>
      <c r="BQ5" s="9">
        <v>0.06</v>
      </c>
      <c r="BR5" s="9">
        <v>0.02</v>
      </c>
      <c r="BS5" s="9">
        <v>4.21</v>
      </c>
      <c r="BT5" s="9">
        <v>8.4499999999999993</v>
      </c>
      <c r="BU5" s="9">
        <v>5.9817900000000002</v>
      </c>
      <c r="BV5" s="9">
        <v>1.32</v>
      </c>
      <c r="BW5" s="9">
        <v>0.01</v>
      </c>
      <c r="BX5" s="9">
        <v>0.19</v>
      </c>
      <c r="BY5" s="9">
        <v>0.11</v>
      </c>
      <c r="BZ5" s="9">
        <v>49.28</v>
      </c>
      <c r="CA5" s="9">
        <v>0.03</v>
      </c>
      <c r="CB5" s="9">
        <v>1.3</v>
      </c>
      <c r="CC5" s="9">
        <v>0.01</v>
      </c>
    </row>
    <row r="6" spans="1:81" x14ac:dyDescent="0.25">
      <c r="A6" s="9" t="s">
        <v>249</v>
      </c>
      <c r="B6" s="10" t="s">
        <v>250</v>
      </c>
      <c r="C6" s="10" t="s">
        <v>254</v>
      </c>
      <c r="D6" s="11" t="s">
        <v>251</v>
      </c>
      <c r="E6" s="12">
        <v>660.7</v>
      </c>
      <c r="F6" s="9">
        <v>8.19</v>
      </c>
      <c r="G6" s="9">
        <v>0.7</v>
      </c>
      <c r="H6" s="9">
        <v>0.78</v>
      </c>
      <c r="I6" s="9">
        <v>2.6</v>
      </c>
      <c r="J6" s="9">
        <v>0.18</v>
      </c>
      <c r="K6" s="9">
        <v>0.03</v>
      </c>
      <c r="L6" s="9">
        <v>0.52</v>
      </c>
      <c r="M6" s="9">
        <v>29.5</v>
      </c>
      <c r="N6" s="9">
        <v>0.14000000000000001</v>
      </c>
      <c r="O6" s="9" t="s">
        <v>238</v>
      </c>
      <c r="P6" s="9" t="s">
        <v>239</v>
      </c>
      <c r="Q6" s="9">
        <v>73</v>
      </c>
      <c r="R6" s="9">
        <v>488</v>
      </c>
      <c r="S6" s="9" t="s">
        <v>239</v>
      </c>
      <c r="T6" s="9">
        <v>0.4</v>
      </c>
      <c r="U6" s="9" t="s">
        <v>240</v>
      </c>
      <c r="V6" s="9">
        <v>16.3</v>
      </c>
      <c r="W6" s="9">
        <v>8.1</v>
      </c>
      <c r="X6" s="9" t="s">
        <v>241</v>
      </c>
      <c r="Y6" s="9">
        <v>1</v>
      </c>
      <c r="Z6" s="9">
        <v>246</v>
      </c>
      <c r="AA6" s="9">
        <v>0.96</v>
      </c>
      <c r="AB6" s="9">
        <v>0.61</v>
      </c>
      <c r="AC6" s="9">
        <v>0.4</v>
      </c>
      <c r="AD6" s="9">
        <v>22</v>
      </c>
      <c r="AE6" s="9">
        <v>1.08</v>
      </c>
      <c r="AF6" s="9" t="s">
        <v>238</v>
      </c>
      <c r="AG6" s="9">
        <v>3</v>
      </c>
      <c r="AH6" s="9">
        <v>0.21</v>
      </c>
      <c r="AI6" s="9" t="s">
        <v>240</v>
      </c>
      <c r="AJ6" s="9">
        <v>7.4</v>
      </c>
      <c r="AK6" s="9">
        <v>23</v>
      </c>
      <c r="AL6" s="9">
        <v>0.12</v>
      </c>
      <c r="AM6" s="9">
        <v>58</v>
      </c>
      <c r="AN6" s="9">
        <v>2</v>
      </c>
      <c r="AO6" s="9">
        <v>4</v>
      </c>
      <c r="AP6" s="9">
        <v>6.4</v>
      </c>
      <c r="AQ6" s="9">
        <v>9</v>
      </c>
      <c r="AR6" s="9">
        <v>23</v>
      </c>
      <c r="AS6" s="9">
        <v>1.84</v>
      </c>
      <c r="AT6" s="9">
        <v>63.4</v>
      </c>
      <c r="AU6" s="9" t="s">
        <v>243</v>
      </c>
      <c r="AV6" s="9" t="s">
        <v>236</v>
      </c>
      <c r="AW6" s="9" t="s">
        <v>239</v>
      </c>
      <c r="AX6" s="9" t="s">
        <v>238</v>
      </c>
      <c r="AY6" s="9">
        <v>1.1000000000000001</v>
      </c>
      <c r="AZ6" s="9" t="s">
        <v>238</v>
      </c>
      <c r="BA6" s="9">
        <v>299</v>
      </c>
      <c r="BB6" s="9" t="s">
        <v>267</v>
      </c>
      <c r="BC6" s="9">
        <v>0.17</v>
      </c>
      <c r="BD6" s="9" t="s">
        <v>244</v>
      </c>
      <c r="BE6" s="9">
        <v>5</v>
      </c>
      <c r="BF6" s="9">
        <v>0.5</v>
      </c>
      <c r="BG6" s="9">
        <v>0.1</v>
      </c>
      <c r="BH6" s="9">
        <v>1.56</v>
      </c>
      <c r="BI6" s="9">
        <v>22</v>
      </c>
      <c r="BJ6" s="9">
        <v>2</v>
      </c>
      <c r="BK6" s="9">
        <v>6.1</v>
      </c>
      <c r="BL6" s="9">
        <v>0.7</v>
      </c>
      <c r="BM6" s="9">
        <v>13</v>
      </c>
      <c r="BN6" s="9">
        <v>114</v>
      </c>
      <c r="BO6" s="9">
        <v>15.22</v>
      </c>
      <c r="BP6" s="9">
        <v>0.06</v>
      </c>
      <c r="BQ6" s="9">
        <v>1.1200000000000001</v>
      </c>
      <c r="BR6" s="9" t="s">
        <v>237</v>
      </c>
      <c r="BS6" s="9">
        <v>1.1100000000000001</v>
      </c>
      <c r="BT6" s="9">
        <v>3.22</v>
      </c>
      <c r="BU6" s="9">
        <v>2.8397199999999998</v>
      </c>
      <c r="BV6" s="9">
        <v>0.31</v>
      </c>
      <c r="BW6" s="9">
        <v>0.01</v>
      </c>
      <c r="BX6" s="9">
        <v>3.45</v>
      </c>
      <c r="BY6" s="9">
        <v>0.08</v>
      </c>
      <c r="BZ6" s="9">
        <v>72.349999999999994</v>
      </c>
      <c r="CA6" s="9">
        <v>0.03</v>
      </c>
      <c r="CB6" s="9">
        <v>0.25</v>
      </c>
      <c r="CC6" s="9" t="s">
        <v>237</v>
      </c>
    </row>
    <row r="7" spans="1:81" x14ac:dyDescent="0.25">
      <c r="A7" s="9" t="s">
        <v>252</v>
      </c>
      <c r="B7" s="10" t="s">
        <v>253</v>
      </c>
      <c r="C7" s="10" t="s">
        <v>254</v>
      </c>
      <c r="D7" s="11" t="s">
        <v>255</v>
      </c>
      <c r="E7" s="12">
        <v>919</v>
      </c>
      <c r="F7" s="9">
        <v>8.3800000000000008</v>
      </c>
      <c r="G7" s="9">
        <v>1.9</v>
      </c>
      <c r="H7" s="9">
        <v>2.61</v>
      </c>
      <c r="I7" s="9">
        <v>2.7</v>
      </c>
      <c r="J7" s="9">
        <v>0.73</v>
      </c>
      <c r="K7" s="9">
        <v>0.06</v>
      </c>
      <c r="L7" s="9" t="s">
        <v>237</v>
      </c>
      <c r="M7" s="9">
        <v>31.6</v>
      </c>
      <c r="N7" s="9">
        <v>0.28999999999999998</v>
      </c>
      <c r="O7" s="9" t="s">
        <v>238</v>
      </c>
      <c r="P7" s="9" t="s">
        <v>239</v>
      </c>
      <c r="Q7" s="9">
        <v>43</v>
      </c>
      <c r="R7" s="9">
        <v>1020</v>
      </c>
      <c r="S7" s="9" t="s">
        <v>239</v>
      </c>
      <c r="T7" s="9" t="s">
        <v>236</v>
      </c>
      <c r="U7" s="9" t="s">
        <v>240</v>
      </c>
      <c r="V7" s="9">
        <v>79.5</v>
      </c>
      <c r="W7" s="9">
        <v>9.3000000000000007</v>
      </c>
      <c r="X7" s="9">
        <v>22</v>
      </c>
      <c r="Y7" s="9">
        <v>1</v>
      </c>
      <c r="Z7" s="9">
        <v>10</v>
      </c>
      <c r="AA7" s="9">
        <v>2.0699999999999998</v>
      </c>
      <c r="AB7" s="9">
        <v>1.18</v>
      </c>
      <c r="AC7" s="9">
        <v>1.1299999999999999</v>
      </c>
      <c r="AD7" s="9">
        <v>21</v>
      </c>
      <c r="AE7" s="9">
        <v>2.83</v>
      </c>
      <c r="AF7" s="9">
        <v>1</v>
      </c>
      <c r="AG7" s="9">
        <v>6</v>
      </c>
      <c r="AH7" s="9">
        <v>0.41</v>
      </c>
      <c r="AI7" s="9" t="s">
        <v>240</v>
      </c>
      <c r="AJ7" s="9">
        <v>41.9</v>
      </c>
      <c r="AK7" s="9">
        <v>21</v>
      </c>
      <c r="AL7" s="9">
        <v>0.19</v>
      </c>
      <c r="AM7" s="9">
        <v>375</v>
      </c>
      <c r="AN7" s="9" t="s">
        <v>242</v>
      </c>
      <c r="AO7" s="9">
        <v>6</v>
      </c>
      <c r="AP7" s="9">
        <v>27.2</v>
      </c>
      <c r="AQ7" s="9">
        <v>16</v>
      </c>
      <c r="AR7" s="9">
        <v>13</v>
      </c>
      <c r="AS7" s="9">
        <v>8.3699999999999992</v>
      </c>
      <c r="AT7" s="9">
        <v>79.400000000000006</v>
      </c>
      <c r="AU7" s="9" t="s">
        <v>243</v>
      </c>
      <c r="AV7" s="9">
        <v>0.1</v>
      </c>
      <c r="AW7" s="9">
        <v>6</v>
      </c>
      <c r="AX7" s="9" t="s">
        <v>238</v>
      </c>
      <c r="AY7" s="9">
        <v>4</v>
      </c>
      <c r="AZ7" s="9" t="s">
        <v>238</v>
      </c>
      <c r="BA7" s="9">
        <v>438</v>
      </c>
      <c r="BB7" s="9" t="s">
        <v>267</v>
      </c>
      <c r="BC7" s="9">
        <v>0.4</v>
      </c>
      <c r="BD7" s="9" t="s">
        <v>244</v>
      </c>
      <c r="BE7" s="9">
        <v>14</v>
      </c>
      <c r="BF7" s="9">
        <v>0.7</v>
      </c>
      <c r="BG7" s="9">
        <v>0.17</v>
      </c>
      <c r="BH7" s="9">
        <v>4.47</v>
      </c>
      <c r="BI7" s="9">
        <v>54</v>
      </c>
      <c r="BJ7" s="9" t="s">
        <v>238</v>
      </c>
      <c r="BK7" s="9">
        <v>11</v>
      </c>
      <c r="BL7" s="9">
        <v>1.2</v>
      </c>
      <c r="BM7" s="9">
        <v>51</v>
      </c>
      <c r="BN7" s="9">
        <v>231</v>
      </c>
      <c r="BO7" s="9">
        <v>15.31</v>
      </c>
      <c r="BP7" s="9">
        <v>0.11</v>
      </c>
      <c r="BQ7" s="9">
        <v>2.71</v>
      </c>
      <c r="BR7" s="9" t="s">
        <v>237</v>
      </c>
      <c r="BS7" s="9">
        <v>3.69</v>
      </c>
      <c r="BT7" s="9">
        <v>3.3</v>
      </c>
      <c r="BU7" s="9">
        <v>1.5001500000000001</v>
      </c>
      <c r="BV7" s="9">
        <v>1.2</v>
      </c>
      <c r="BW7" s="9">
        <v>0.05</v>
      </c>
      <c r="BX7" s="9">
        <v>3.85</v>
      </c>
      <c r="BY7" s="9">
        <v>0.15</v>
      </c>
      <c r="BZ7" s="9">
        <v>67.680000000000007</v>
      </c>
      <c r="CA7" s="9">
        <v>0.05</v>
      </c>
      <c r="CB7" s="9">
        <v>0.49</v>
      </c>
      <c r="CC7" s="9">
        <v>0.01</v>
      </c>
    </row>
    <row r="8" spans="1:81" x14ac:dyDescent="0.25">
      <c r="A8" s="9" t="s">
        <v>256</v>
      </c>
      <c r="B8" s="10" t="s">
        <v>257</v>
      </c>
      <c r="C8" s="10" t="s">
        <v>271</v>
      </c>
      <c r="D8" s="11" t="s">
        <v>258</v>
      </c>
      <c r="E8" s="12">
        <v>1135</v>
      </c>
      <c r="F8" s="9">
        <v>6.22</v>
      </c>
      <c r="G8" s="9">
        <v>0.8</v>
      </c>
      <c r="H8" s="9">
        <v>1.97</v>
      </c>
      <c r="I8" s="9">
        <v>2.2000000000000002</v>
      </c>
      <c r="J8" s="9">
        <v>0.7</v>
      </c>
      <c r="K8" s="9">
        <v>0.05</v>
      </c>
      <c r="L8" s="9" t="s">
        <v>237</v>
      </c>
      <c r="M8" s="9">
        <v>35.799999999999997</v>
      </c>
      <c r="N8" s="9">
        <v>0.24</v>
      </c>
      <c r="O8" s="9" t="s">
        <v>238</v>
      </c>
      <c r="P8" s="9" t="s">
        <v>239</v>
      </c>
      <c r="Q8" s="9">
        <v>59</v>
      </c>
      <c r="R8" s="9">
        <v>450</v>
      </c>
      <c r="S8" s="9" t="s">
        <v>239</v>
      </c>
      <c r="T8" s="9" t="s">
        <v>236</v>
      </c>
      <c r="U8" s="9" t="s">
        <v>240</v>
      </c>
      <c r="V8" s="9">
        <v>61.1</v>
      </c>
      <c r="W8" s="9">
        <v>7.4</v>
      </c>
      <c r="X8" s="9">
        <v>85</v>
      </c>
      <c r="Y8" s="9">
        <v>2.2000000000000002</v>
      </c>
      <c r="Z8" s="9" t="s">
        <v>241</v>
      </c>
      <c r="AA8" s="9">
        <v>2.89</v>
      </c>
      <c r="AB8" s="9">
        <v>1.81</v>
      </c>
      <c r="AC8" s="9">
        <v>1.1299999999999999</v>
      </c>
      <c r="AD8" s="9">
        <v>16</v>
      </c>
      <c r="AE8" s="9">
        <v>3.81</v>
      </c>
      <c r="AF8" s="9">
        <v>1</v>
      </c>
      <c r="AG8" s="9">
        <v>6</v>
      </c>
      <c r="AH8" s="9">
        <v>0.64</v>
      </c>
      <c r="AI8" s="9" t="s">
        <v>240</v>
      </c>
      <c r="AJ8" s="9">
        <v>29.4</v>
      </c>
      <c r="AK8" s="9">
        <v>29</v>
      </c>
      <c r="AL8" s="9">
        <v>0.3</v>
      </c>
      <c r="AM8" s="9">
        <v>130</v>
      </c>
      <c r="AN8" s="9" t="s">
        <v>242</v>
      </c>
      <c r="AO8" s="9">
        <v>4</v>
      </c>
      <c r="AP8" s="9">
        <v>26.7</v>
      </c>
      <c r="AQ8" s="9">
        <v>23</v>
      </c>
      <c r="AR8" s="9">
        <v>8</v>
      </c>
      <c r="AS8" s="9">
        <v>7.3</v>
      </c>
      <c r="AT8" s="9">
        <v>64.2</v>
      </c>
      <c r="AU8" s="9" t="s">
        <v>243</v>
      </c>
      <c r="AV8" s="9" t="s">
        <v>236</v>
      </c>
      <c r="AW8" s="9">
        <v>7</v>
      </c>
      <c r="AX8" s="9" t="s">
        <v>238</v>
      </c>
      <c r="AY8" s="9">
        <v>4.7</v>
      </c>
      <c r="AZ8" s="9" t="s">
        <v>238</v>
      </c>
      <c r="BA8" s="9">
        <v>214</v>
      </c>
      <c r="BB8" s="9" t="s">
        <v>267</v>
      </c>
      <c r="BC8" s="9">
        <v>0.54</v>
      </c>
      <c r="BD8" s="9" t="s">
        <v>244</v>
      </c>
      <c r="BE8" s="9">
        <v>8.5</v>
      </c>
      <c r="BF8" s="9">
        <v>0.6</v>
      </c>
      <c r="BG8" s="9">
        <v>0.28000000000000003</v>
      </c>
      <c r="BH8" s="9">
        <v>2.85</v>
      </c>
      <c r="BI8" s="9">
        <v>57</v>
      </c>
      <c r="BJ8" s="9" t="s">
        <v>238</v>
      </c>
      <c r="BK8" s="9">
        <v>16.8</v>
      </c>
      <c r="BL8" s="9">
        <v>1.8</v>
      </c>
      <c r="BM8" s="9">
        <v>25</v>
      </c>
      <c r="BN8" s="9">
        <v>227</v>
      </c>
      <c r="BO8" s="9">
        <v>11.52</v>
      </c>
      <c r="BP8" s="9">
        <v>0.06</v>
      </c>
      <c r="BQ8" s="9">
        <v>1.1599999999999999</v>
      </c>
      <c r="BR8" s="9">
        <v>0.01</v>
      </c>
      <c r="BS8" s="9">
        <v>2.85</v>
      </c>
      <c r="BT8" s="9">
        <v>2.75</v>
      </c>
      <c r="BU8" s="9">
        <v>1.31</v>
      </c>
      <c r="BV8" s="9">
        <v>1.18</v>
      </c>
      <c r="BW8" s="9">
        <v>0.02</v>
      </c>
      <c r="BX8" s="9">
        <v>2.16</v>
      </c>
      <c r="BY8" s="9">
        <v>0.11</v>
      </c>
      <c r="BZ8" s="9">
        <v>76.650000000000006</v>
      </c>
      <c r="CA8" s="9">
        <v>0.03</v>
      </c>
      <c r="CB8" s="9">
        <v>0.46</v>
      </c>
      <c r="CC8" s="9">
        <v>0.01</v>
      </c>
    </row>
    <row r="9" spans="1:81" x14ac:dyDescent="0.25">
      <c r="A9" s="9" t="s">
        <v>259</v>
      </c>
      <c r="B9" s="10" t="s">
        <v>260</v>
      </c>
      <c r="C9" s="10" t="s">
        <v>272</v>
      </c>
      <c r="D9" s="11" t="s">
        <v>258</v>
      </c>
      <c r="E9" s="12">
        <v>1219</v>
      </c>
      <c r="F9" s="9">
        <v>9.06</v>
      </c>
      <c r="G9" s="9">
        <v>1.5</v>
      </c>
      <c r="H9" s="9">
        <v>5.14</v>
      </c>
      <c r="I9" s="9">
        <v>2.5</v>
      </c>
      <c r="J9" s="9">
        <v>1.7</v>
      </c>
      <c r="K9" s="9">
        <v>0.03</v>
      </c>
      <c r="L9" s="9">
        <v>0.04</v>
      </c>
      <c r="M9" s="9">
        <v>26.2</v>
      </c>
      <c r="N9" s="9">
        <v>0.41</v>
      </c>
      <c r="O9" s="9" t="s">
        <v>238</v>
      </c>
      <c r="P9" s="9" t="s">
        <v>239</v>
      </c>
      <c r="Q9" s="9">
        <v>38</v>
      </c>
      <c r="R9" s="9">
        <v>620</v>
      </c>
      <c r="S9" s="9" t="s">
        <v>239</v>
      </c>
      <c r="T9" s="9" t="s">
        <v>236</v>
      </c>
      <c r="U9" s="9" t="s">
        <v>240</v>
      </c>
      <c r="V9" s="9">
        <v>61</v>
      </c>
      <c r="W9" s="9">
        <v>20</v>
      </c>
      <c r="X9" s="9">
        <v>138</v>
      </c>
      <c r="Y9" s="9">
        <v>4.4000000000000004</v>
      </c>
      <c r="Z9" s="9">
        <v>83</v>
      </c>
      <c r="AA9" s="9">
        <v>3.94</v>
      </c>
      <c r="AB9" s="9">
        <v>2.74</v>
      </c>
      <c r="AC9" s="9">
        <v>1.34</v>
      </c>
      <c r="AD9" s="9">
        <v>25</v>
      </c>
      <c r="AE9" s="9">
        <v>4.03</v>
      </c>
      <c r="AF9" s="9">
        <v>2</v>
      </c>
      <c r="AG9" s="9">
        <v>4</v>
      </c>
      <c r="AH9" s="9">
        <v>0.97</v>
      </c>
      <c r="AI9" s="9" t="s">
        <v>240</v>
      </c>
      <c r="AJ9" s="9">
        <v>29.2</v>
      </c>
      <c r="AK9" s="9">
        <v>68</v>
      </c>
      <c r="AL9" s="9">
        <v>0.4</v>
      </c>
      <c r="AM9" s="9">
        <v>657</v>
      </c>
      <c r="AN9" s="9" t="s">
        <v>242</v>
      </c>
      <c r="AO9" s="9">
        <v>8</v>
      </c>
      <c r="AP9" s="9">
        <v>26.8</v>
      </c>
      <c r="AQ9" s="9">
        <v>66</v>
      </c>
      <c r="AR9" s="9">
        <v>36</v>
      </c>
      <c r="AS9" s="9">
        <v>7.41</v>
      </c>
      <c r="AT9" s="9">
        <v>109</v>
      </c>
      <c r="AU9" s="9" t="s">
        <v>243</v>
      </c>
      <c r="AV9" s="9" t="s">
        <v>236</v>
      </c>
      <c r="AW9" s="9">
        <v>20</v>
      </c>
      <c r="AX9" s="9" t="s">
        <v>238</v>
      </c>
      <c r="AY9" s="9">
        <v>4.8</v>
      </c>
      <c r="AZ9" s="9" t="s">
        <v>238</v>
      </c>
      <c r="BA9" s="9">
        <v>264</v>
      </c>
      <c r="BB9" s="9">
        <v>0.7</v>
      </c>
      <c r="BC9" s="9">
        <v>0.66</v>
      </c>
      <c r="BD9" s="9" t="s">
        <v>244</v>
      </c>
      <c r="BE9" s="9">
        <v>8.9</v>
      </c>
      <c r="BF9" s="9">
        <v>0.7</v>
      </c>
      <c r="BG9" s="9">
        <v>0.43</v>
      </c>
      <c r="BH9" s="9">
        <v>3.34</v>
      </c>
      <c r="BI9" s="9">
        <v>113</v>
      </c>
      <c r="BJ9" s="9" t="s">
        <v>238</v>
      </c>
      <c r="BK9" s="9">
        <v>24.3</v>
      </c>
      <c r="BL9" s="9">
        <v>2.8</v>
      </c>
      <c r="BM9" s="9">
        <v>86</v>
      </c>
      <c r="BN9" s="9">
        <v>126</v>
      </c>
      <c r="BO9" s="9">
        <v>17.170000000000002</v>
      </c>
      <c r="BP9" s="9">
        <v>7.0000000000000007E-2</v>
      </c>
      <c r="BQ9" s="9">
        <v>2.23</v>
      </c>
      <c r="BR9" s="9">
        <v>0.01</v>
      </c>
      <c r="BS9" s="9">
        <v>7.33</v>
      </c>
      <c r="BT9" s="9">
        <v>3.1</v>
      </c>
      <c r="BU9" s="9">
        <v>2.1493600000000002</v>
      </c>
      <c r="BV9" s="9">
        <v>2.78</v>
      </c>
      <c r="BW9" s="9">
        <v>0.09</v>
      </c>
      <c r="BX9" s="9">
        <v>3.38</v>
      </c>
      <c r="BY9" s="9">
        <v>0.09</v>
      </c>
      <c r="BZ9" s="9">
        <v>60.56</v>
      </c>
      <c r="CA9" s="9">
        <v>0.02</v>
      </c>
      <c r="CB9" s="9">
        <v>0.7</v>
      </c>
      <c r="CC9" s="9">
        <v>0.02</v>
      </c>
    </row>
    <row r="10" spans="1:81" x14ac:dyDescent="0.25">
      <c r="A10" s="9" t="s">
        <v>261</v>
      </c>
      <c r="B10" s="9" t="s">
        <v>262</v>
      </c>
      <c r="C10" s="10" t="s">
        <v>270</v>
      </c>
      <c r="D10" s="10" t="s">
        <v>273</v>
      </c>
      <c r="E10" s="12">
        <v>737</v>
      </c>
      <c r="F10" s="9">
        <v>9.6199999999999992</v>
      </c>
      <c r="G10" s="9">
        <v>1.1000000000000001</v>
      </c>
      <c r="H10" s="9">
        <v>2.5099999999999998</v>
      </c>
      <c r="I10" s="9">
        <v>3.6</v>
      </c>
      <c r="J10" s="9">
        <v>1.02</v>
      </c>
      <c r="K10" s="9">
        <v>0.1</v>
      </c>
      <c r="L10" s="9" t="s">
        <v>237</v>
      </c>
      <c r="M10" s="9">
        <v>28.2</v>
      </c>
      <c r="N10" s="9">
        <v>0.31</v>
      </c>
      <c r="O10" s="9" t="s">
        <v>238</v>
      </c>
      <c r="P10" s="9" t="s">
        <v>239</v>
      </c>
      <c r="Q10" s="9" t="s">
        <v>241</v>
      </c>
      <c r="R10" s="9">
        <v>1844</v>
      </c>
      <c r="S10" s="9" t="s">
        <v>239</v>
      </c>
      <c r="T10" s="9" t="s">
        <v>236</v>
      </c>
      <c r="U10" s="9" t="s">
        <v>240</v>
      </c>
      <c r="V10" s="9">
        <v>301</v>
      </c>
      <c r="W10" s="9">
        <v>9.4</v>
      </c>
      <c r="X10" s="9">
        <v>31</v>
      </c>
      <c r="Y10" s="9">
        <v>0.5</v>
      </c>
      <c r="Z10" s="9" t="s">
        <v>241</v>
      </c>
      <c r="AA10" s="9">
        <v>3.56</v>
      </c>
      <c r="AB10" s="9">
        <v>1.78</v>
      </c>
      <c r="AC10" s="9">
        <v>2.48</v>
      </c>
      <c r="AD10" s="9">
        <v>17</v>
      </c>
      <c r="AE10" s="9">
        <v>6.45</v>
      </c>
      <c r="AF10" s="9" t="s">
        <v>238</v>
      </c>
      <c r="AG10" s="9">
        <v>10</v>
      </c>
      <c r="AH10" s="9">
        <v>0.63</v>
      </c>
      <c r="AI10" s="9" t="s">
        <v>240</v>
      </c>
      <c r="AJ10" s="9">
        <v>173</v>
      </c>
      <c r="AK10" s="9">
        <v>14</v>
      </c>
      <c r="AL10" s="9">
        <v>0.26</v>
      </c>
      <c r="AM10" s="9">
        <v>306</v>
      </c>
      <c r="AN10" s="9" t="s">
        <v>242</v>
      </c>
      <c r="AO10" s="9">
        <v>18</v>
      </c>
      <c r="AP10" s="9">
        <v>91.8</v>
      </c>
      <c r="AQ10" s="9">
        <v>27</v>
      </c>
      <c r="AR10" s="9">
        <v>18</v>
      </c>
      <c r="AS10" s="9">
        <v>29.52</v>
      </c>
      <c r="AT10" s="9">
        <v>68.599999999999994</v>
      </c>
      <c r="AU10" s="9" t="s">
        <v>243</v>
      </c>
      <c r="AV10" s="9">
        <v>0.2</v>
      </c>
      <c r="AW10" s="9" t="s">
        <v>239</v>
      </c>
      <c r="AX10" s="9" t="s">
        <v>238</v>
      </c>
      <c r="AY10" s="9">
        <v>11.1</v>
      </c>
      <c r="AZ10" s="9">
        <v>2</v>
      </c>
      <c r="BA10" s="9">
        <v>366</v>
      </c>
      <c r="BB10" s="9">
        <v>1.2</v>
      </c>
      <c r="BC10" s="9">
        <v>0.78</v>
      </c>
      <c r="BD10" s="9" t="s">
        <v>244</v>
      </c>
      <c r="BE10" s="9">
        <v>57.1</v>
      </c>
      <c r="BF10" s="9">
        <v>0.5</v>
      </c>
      <c r="BG10" s="9">
        <v>0.27</v>
      </c>
      <c r="BH10" s="9">
        <v>10.210000000000001</v>
      </c>
      <c r="BI10" s="9">
        <v>26</v>
      </c>
      <c r="BJ10" s="9" t="s">
        <v>238</v>
      </c>
      <c r="BK10" s="9">
        <v>18.399999999999999</v>
      </c>
      <c r="BL10" s="9">
        <v>1.6</v>
      </c>
      <c r="BM10" s="9">
        <v>33</v>
      </c>
      <c r="BN10" s="9">
        <v>386</v>
      </c>
      <c r="BO10" s="9">
        <v>18.82</v>
      </c>
      <c r="BP10" s="9">
        <v>0.2</v>
      </c>
      <c r="BQ10" s="9">
        <v>1.62</v>
      </c>
      <c r="BR10" s="9" t="s">
        <v>237</v>
      </c>
      <c r="BS10" s="9">
        <v>3.63</v>
      </c>
      <c r="BT10" s="9">
        <v>4.43</v>
      </c>
      <c r="BU10" s="9">
        <v>2.1993399999999999</v>
      </c>
      <c r="BV10" s="9">
        <v>1.74</v>
      </c>
      <c r="BW10" s="9">
        <v>0.04</v>
      </c>
      <c r="BX10" s="9">
        <v>5.45</v>
      </c>
      <c r="BY10" s="9">
        <v>0.24</v>
      </c>
      <c r="BZ10" s="9">
        <v>61.24</v>
      </c>
      <c r="CA10" s="9">
        <v>0.04</v>
      </c>
      <c r="CB10" s="9">
        <v>0.56000000000000005</v>
      </c>
      <c r="CC10" s="9">
        <v>0.01</v>
      </c>
    </row>
    <row r="11" spans="1:81" x14ac:dyDescent="0.25">
      <c r="A11" s="9" t="s">
        <v>263</v>
      </c>
      <c r="B11" s="10" t="s">
        <v>264</v>
      </c>
      <c r="C11" s="10" t="s">
        <v>268</v>
      </c>
      <c r="D11" s="10" t="s">
        <v>274</v>
      </c>
      <c r="E11" s="12">
        <v>778.9</v>
      </c>
      <c r="F11" s="9">
        <v>6.1</v>
      </c>
      <c r="G11" s="9">
        <v>0.4</v>
      </c>
      <c r="H11" s="9">
        <v>2.1</v>
      </c>
      <c r="I11" s="9">
        <v>2</v>
      </c>
      <c r="J11" s="9">
        <v>0.3</v>
      </c>
      <c r="K11" s="9">
        <v>0.02</v>
      </c>
      <c r="L11" s="9" t="s">
        <v>237</v>
      </c>
      <c r="M11" s="9">
        <v>35.4</v>
      </c>
      <c r="N11" s="9">
        <v>0.21</v>
      </c>
      <c r="O11" s="9" t="s">
        <v>238</v>
      </c>
      <c r="P11" s="9" t="s">
        <v>239</v>
      </c>
      <c r="Q11" s="9" t="s">
        <v>241</v>
      </c>
      <c r="R11" s="9">
        <v>978</v>
      </c>
      <c r="S11" s="9" t="s">
        <v>239</v>
      </c>
      <c r="T11" s="9">
        <v>0.1</v>
      </c>
      <c r="U11" s="9">
        <v>0.3</v>
      </c>
      <c r="V11" s="9">
        <v>95.9</v>
      </c>
      <c r="W11" s="9">
        <v>1.9</v>
      </c>
      <c r="X11" s="9">
        <v>12</v>
      </c>
      <c r="Y11" s="9">
        <v>1.4</v>
      </c>
      <c r="Z11" s="9">
        <v>39</v>
      </c>
      <c r="AA11" s="9">
        <v>6.61</v>
      </c>
      <c r="AB11" s="9">
        <v>3.98</v>
      </c>
      <c r="AC11" s="9">
        <v>1.41</v>
      </c>
      <c r="AD11" s="9">
        <v>19</v>
      </c>
      <c r="AE11" s="9">
        <v>6.7</v>
      </c>
      <c r="AF11" s="9">
        <v>1</v>
      </c>
      <c r="AG11" s="9">
        <v>7</v>
      </c>
      <c r="AH11" s="9">
        <v>1.41</v>
      </c>
      <c r="AI11" s="9" t="s">
        <v>240</v>
      </c>
      <c r="AJ11" s="9">
        <v>50.2</v>
      </c>
      <c r="AK11" s="9" t="s">
        <v>241</v>
      </c>
      <c r="AL11" s="9">
        <v>0.59</v>
      </c>
      <c r="AM11" s="9">
        <v>472</v>
      </c>
      <c r="AN11" s="9">
        <v>4</v>
      </c>
      <c r="AO11" s="9">
        <v>7</v>
      </c>
      <c r="AP11" s="9">
        <v>40.4</v>
      </c>
      <c r="AQ11" s="9" t="s">
        <v>239</v>
      </c>
      <c r="AR11" s="9">
        <v>91</v>
      </c>
      <c r="AS11" s="9">
        <v>10.87</v>
      </c>
      <c r="AT11" s="9">
        <v>57.9</v>
      </c>
      <c r="AU11" s="9" t="s">
        <v>243</v>
      </c>
      <c r="AV11" s="9">
        <v>0.2</v>
      </c>
      <c r="AW11" s="9">
        <v>6</v>
      </c>
      <c r="AX11" s="9" t="s">
        <v>238</v>
      </c>
      <c r="AY11" s="9">
        <v>7.7</v>
      </c>
      <c r="AZ11" s="9">
        <v>2</v>
      </c>
      <c r="BA11" s="9">
        <v>81</v>
      </c>
      <c r="BB11" s="9">
        <v>0.8</v>
      </c>
      <c r="BC11" s="9">
        <v>1.07</v>
      </c>
      <c r="BD11" s="9" t="s">
        <v>244</v>
      </c>
      <c r="BE11" s="9">
        <v>14.6</v>
      </c>
      <c r="BF11" s="9">
        <v>0.5</v>
      </c>
      <c r="BG11" s="9">
        <v>0.57999999999999996</v>
      </c>
      <c r="BH11" s="9">
        <v>4.96</v>
      </c>
      <c r="BI11" s="9">
        <v>13</v>
      </c>
      <c r="BJ11" s="9">
        <v>3</v>
      </c>
      <c r="BK11" s="9">
        <v>35.799999999999997</v>
      </c>
      <c r="BL11" s="9">
        <v>3.7</v>
      </c>
      <c r="BM11" s="9">
        <v>59</v>
      </c>
      <c r="BN11" s="9">
        <v>253</v>
      </c>
      <c r="BO11" s="9">
        <v>11.98</v>
      </c>
      <c r="BP11" s="9">
        <v>0.12</v>
      </c>
      <c r="BQ11" s="9">
        <v>0.6</v>
      </c>
      <c r="BR11" s="9" t="s">
        <v>237</v>
      </c>
      <c r="BS11" s="9">
        <v>2.96</v>
      </c>
      <c r="BT11" s="9">
        <v>2.4900000000000002</v>
      </c>
      <c r="BU11" s="9">
        <v>0.88</v>
      </c>
      <c r="BV11" s="9">
        <v>0.52</v>
      </c>
      <c r="BW11" s="9">
        <v>7.0000000000000007E-2</v>
      </c>
      <c r="BX11" s="9">
        <v>4.26</v>
      </c>
      <c r="BY11" s="9">
        <v>0.05</v>
      </c>
      <c r="BZ11" s="9">
        <v>75.84</v>
      </c>
      <c r="CA11" s="9">
        <v>0.01</v>
      </c>
      <c r="CB11" s="9">
        <v>0.36</v>
      </c>
      <c r="CC11" s="9" t="s">
        <v>237</v>
      </c>
    </row>
    <row r="12" spans="1:81" ht="15.75" thickBot="1" x14ac:dyDescent="0.3">
      <c r="A12" s="13" t="s">
        <v>265</v>
      </c>
      <c r="B12" s="14" t="s">
        <v>266</v>
      </c>
      <c r="C12" s="14" t="s">
        <v>269</v>
      </c>
      <c r="D12" s="14" t="s">
        <v>274</v>
      </c>
      <c r="E12" s="15">
        <v>942.3</v>
      </c>
      <c r="F12" s="13">
        <v>6.16</v>
      </c>
      <c r="G12" s="13">
        <v>1.3</v>
      </c>
      <c r="H12" s="13">
        <v>3.77</v>
      </c>
      <c r="I12" s="13">
        <v>2.9</v>
      </c>
      <c r="J12" s="13">
        <v>0.26</v>
      </c>
      <c r="K12" s="13">
        <v>0.03</v>
      </c>
      <c r="L12" s="13" t="s">
        <v>237</v>
      </c>
      <c r="M12" s="13">
        <v>33.4</v>
      </c>
      <c r="N12" s="13">
        <v>0.28000000000000003</v>
      </c>
      <c r="O12" s="13" t="s">
        <v>238</v>
      </c>
      <c r="P12" s="13" t="s">
        <v>239</v>
      </c>
      <c r="Q12" s="13" t="s">
        <v>241</v>
      </c>
      <c r="R12" s="13">
        <v>1004</v>
      </c>
      <c r="S12" s="13" t="s">
        <v>239</v>
      </c>
      <c r="T12" s="13">
        <v>0.1</v>
      </c>
      <c r="U12" s="13" t="s">
        <v>240</v>
      </c>
      <c r="V12" s="13">
        <v>92.4</v>
      </c>
      <c r="W12" s="13">
        <v>3.5</v>
      </c>
      <c r="X12" s="13" t="s">
        <v>241</v>
      </c>
      <c r="Y12" s="13">
        <v>1.3</v>
      </c>
      <c r="Z12" s="13">
        <v>11</v>
      </c>
      <c r="AA12" s="13">
        <v>7.55</v>
      </c>
      <c r="AB12" s="13">
        <v>4.62</v>
      </c>
      <c r="AC12" s="13">
        <v>1.6</v>
      </c>
      <c r="AD12" s="13">
        <v>20</v>
      </c>
      <c r="AE12" s="13">
        <v>7.73</v>
      </c>
      <c r="AF12" s="13">
        <v>1</v>
      </c>
      <c r="AG12" s="13">
        <v>8</v>
      </c>
      <c r="AH12" s="13">
        <v>1.61</v>
      </c>
      <c r="AI12" s="13" t="s">
        <v>240</v>
      </c>
      <c r="AJ12" s="13">
        <v>48.3</v>
      </c>
      <c r="AK12" s="13" t="s">
        <v>241</v>
      </c>
      <c r="AL12" s="13">
        <v>0.69</v>
      </c>
      <c r="AM12" s="13">
        <v>665</v>
      </c>
      <c r="AN12" s="13" t="s">
        <v>242</v>
      </c>
      <c r="AO12" s="13">
        <v>12</v>
      </c>
      <c r="AP12" s="13">
        <v>42.4</v>
      </c>
      <c r="AQ12" s="13" t="s">
        <v>239</v>
      </c>
      <c r="AR12" s="13">
        <v>20</v>
      </c>
      <c r="AS12" s="13">
        <v>10.94</v>
      </c>
      <c r="AT12" s="13">
        <v>97.2</v>
      </c>
      <c r="AU12" s="13" t="s">
        <v>243</v>
      </c>
      <c r="AV12" s="13">
        <v>0.3</v>
      </c>
      <c r="AW12" s="13">
        <v>9</v>
      </c>
      <c r="AX12" s="13" t="s">
        <v>238</v>
      </c>
      <c r="AY12" s="13">
        <v>8.1999999999999993</v>
      </c>
      <c r="AZ12" s="13">
        <v>2</v>
      </c>
      <c r="BA12" s="13">
        <v>159</v>
      </c>
      <c r="BB12" s="13">
        <v>0.9</v>
      </c>
      <c r="BC12" s="13">
        <v>1.21</v>
      </c>
      <c r="BD12" s="13" t="s">
        <v>244</v>
      </c>
      <c r="BE12" s="13">
        <v>13.4</v>
      </c>
      <c r="BF12" s="13">
        <v>0.9</v>
      </c>
      <c r="BG12" s="13">
        <v>0.66</v>
      </c>
      <c r="BH12" s="13">
        <v>4.2</v>
      </c>
      <c r="BI12" s="13">
        <v>6</v>
      </c>
      <c r="BJ12" s="13" t="s">
        <v>238</v>
      </c>
      <c r="BK12" s="13">
        <v>41.3</v>
      </c>
      <c r="BL12" s="13">
        <v>4.5999999999999996</v>
      </c>
      <c r="BM12" s="13">
        <v>70</v>
      </c>
      <c r="BN12" s="13">
        <v>279</v>
      </c>
      <c r="BO12" s="13">
        <v>11.87</v>
      </c>
      <c r="BP12" s="13">
        <v>0.11</v>
      </c>
      <c r="BQ12" s="13">
        <v>1.86</v>
      </c>
      <c r="BR12" s="13" t="s">
        <v>237</v>
      </c>
      <c r="BS12" s="13">
        <v>5.39</v>
      </c>
      <c r="BT12" s="13">
        <v>3.61</v>
      </c>
      <c r="BU12" s="13">
        <v>1.2997399999999999</v>
      </c>
      <c r="BV12" s="13">
        <v>0.44</v>
      </c>
      <c r="BW12" s="13">
        <v>0.09</v>
      </c>
      <c r="BX12" s="13">
        <v>3.37</v>
      </c>
      <c r="BY12" s="13">
        <v>0.09</v>
      </c>
      <c r="BZ12" s="13">
        <v>71.55</v>
      </c>
      <c r="CA12" s="13">
        <v>0.03</v>
      </c>
      <c r="CB12" s="13">
        <v>0.48</v>
      </c>
      <c r="CC12" s="13" t="s">
        <v>237</v>
      </c>
    </row>
  </sheetData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4169E-FDF8-4FBC-8568-58B99777DF06}">
  <dimension ref="A1:CA52"/>
  <sheetViews>
    <sheetView topLeftCell="A16" workbookViewId="0">
      <selection activeCell="BH53" sqref="BH53"/>
    </sheetView>
  </sheetViews>
  <sheetFormatPr defaultRowHeight="15" x14ac:dyDescent="0.25"/>
  <cols>
    <col min="1" max="1" width="13.5703125" customWidth="1"/>
    <col min="2" max="2" width="10.7109375" customWidth="1"/>
    <col min="3" max="3" width="10.140625" customWidth="1"/>
  </cols>
  <sheetData>
    <row r="1" spans="1:79" x14ac:dyDescent="0.25">
      <c r="D1" s="16" t="s">
        <v>151</v>
      </c>
      <c r="E1" s="16" t="s">
        <v>151</v>
      </c>
      <c r="F1" s="16" t="s">
        <v>151</v>
      </c>
      <c r="G1" s="16" t="s">
        <v>151</v>
      </c>
      <c r="H1" s="16" t="s">
        <v>151</v>
      </c>
      <c r="I1" s="16" t="s">
        <v>151</v>
      </c>
      <c r="J1" s="16" t="s">
        <v>151</v>
      </c>
      <c r="K1" s="16" t="s">
        <v>151</v>
      </c>
      <c r="L1" s="16" t="s">
        <v>151</v>
      </c>
      <c r="M1" s="16" t="s">
        <v>151</v>
      </c>
      <c r="N1" s="16" t="s">
        <v>151</v>
      </c>
      <c r="O1" s="17" t="s">
        <v>151</v>
      </c>
      <c r="P1" s="16" t="s">
        <v>151</v>
      </c>
      <c r="Q1" s="16" t="s">
        <v>151</v>
      </c>
      <c r="R1" s="16" t="s">
        <v>151</v>
      </c>
      <c r="S1" s="16" t="s">
        <v>151</v>
      </c>
      <c r="T1" s="16" t="s">
        <v>151</v>
      </c>
      <c r="U1" s="16" t="s">
        <v>151</v>
      </c>
      <c r="V1" s="16" t="s">
        <v>151</v>
      </c>
      <c r="W1" s="16" t="s">
        <v>151</v>
      </c>
      <c r="X1" s="16" t="s">
        <v>151</v>
      </c>
      <c r="Y1" s="16" t="s">
        <v>151</v>
      </c>
      <c r="Z1" s="16" t="s">
        <v>151</v>
      </c>
      <c r="AA1" s="16" t="s">
        <v>151</v>
      </c>
      <c r="AB1" s="16" t="s">
        <v>151</v>
      </c>
      <c r="AC1" s="16" t="s">
        <v>151</v>
      </c>
      <c r="AD1" s="16" t="s">
        <v>151</v>
      </c>
      <c r="AE1" s="16" t="s">
        <v>151</v>
      </c>
      <c r="AF1" s="16" t="s">
        <v>151</v>
      </c>
      <c r="AG1" s="16" t="s">
        <v>151</v>
      </c>
      <c r="AH1" s="16" t="s">
        <v>151</v>
      </c>
      <c r="AI1" s="16" t="s">
        <v>151</v>
      </c>
      <c r="AJ1" s="16" t="s">
        <v>151</v>
      </c>
      <c r="AK1" s="16" t="s">
        <v>151</v>
      </c>
      <c r="AL1" s="16" t="s">
        <v>151</v>
      </c>
      <c r="AM1" s="16" t="s">
        <v>151</v>
      </c>
      <c r="AN1" s="16" t="s">
        <v>151</v>
      </c>
      <c r="AO1" s="16" t="s">
        <v>151</v>
      </c>
      <c r="AP1" s="16" t="s">
        <v>151</v>
      </c>
      <c r="AQ1" s="16" t="s">
        <v>151</v>
      </c>
      <c r="AR1" s="16" t="s">
        <v>151</v>
      </c>
      <c r="AS1" s="17" t="s">
        <v>151</v>
      </c>
      <c r="AT1" s="16" t="s">
        <v>151</v>
      </c>
      <c r="AU1" s="16" t="s">
        <v>151</v>
      </c>
      <c r="AV1" s="16" t="s">
        <v>151</v>
      </c>
      <c r="AW1" s="16" t="s">
        <v>151</v>
      </c>
      <c r="AX1" s="16" t="s">
        <v>151</v>
      </c>
      <c r="AY1" s="16" t="s">
        <v>151</v>
      </c>
      <c r="AZ1" s="16" t="s">
        <v>151</v>
      </c>
      <c r="BA1" s="16" t="s">
        <v>151</v>
      </c>
      <c r="BB1" s="16" t="s">
        <v>151</v>
      </c>
      <c r="BC1" s="16" t="s">
        <v>151</v>
      </c>
      <c r="BD1" s="16" t="s">
        <v>151</v>
      </c>
      <c r="BE1" s="16" t="s">
        <v>151</v>
      </c>
      <c r="BF1" s="16" t="s">
        <v>151</v>
      </c>
      <c r="BG1" s="16" t="s">
        <v>151</v>
      </c>
      <c r="BH1" s="16" t="s">
        <v>151</v>
      </c>
      <c r="BI1" s="16" t="s">
        <v>151</v>
      </c>
      <c r="BJ1" s="16" t="s">
        <v>151</v>
      </c>
      <c r="BK1" s="16" t="s">
        <v>151</v>
      </c>
      <c r="BL1" s="16" t="s">
        <v>151</v>
      </c>
      <c r="BM1" s="16" t="s">
        <v>152</v>
      </c>
      <c r="BN1" s="16" t="s">
        <v>152</v>
      </c>
      <c r="BO1" s="16" t="s">
        <v>152</v>
      </c>
      <c r="BP1" s="16" t="s">
        <v>152</v>
      </c>
      <c r="BQ1" s="16" t="s">
        <v>152</v>
      </c>
      <c r="BR1" s="16" t="s">
        <v>152</v>
      </c>
      <c r="BS1" s="16" t="s">
        <v>152</v>
      </c>
      <c r="BT1" s="16" t="s">
        <v>152</v>
      </c>
      <c r="BU1" s="16" t="s">
        <v>152</v>
      </c>
      <c r="BV1" s="16" t="s">
        <v>152</v>
      </c>
      <c r="BW1" s="16" t="s">
        <v>152</v>
      </c>
      <c r="BX1" s="16" t="s">
        <v>152</v>
      </c>
      <c r="BY1" s="16" t="s">
        <v>152</v>
      </c>
      <c r="BZ1" s="16" t="s">
        <v>152</v>
      </c>
      <c r="CA1" s="16" t="s">
        <v>152</v>
      </c>
    </row>
    <row r="2" spans="1:79" x14ac:dyDescent="0.25">
      <c r="A2" s="5"/>
      <c r="B2" s="5"/>
      <c r="C2" s="5"/>
      <c r="D2" s="16" t="s">
        <v>158</v>
      </c>
      <c r="E2" s="16" t="s">
        <v>159</v>
      </c>
      <c r="F2" s="16" t="s">
        <v>160</v>
      </c>
      <c r="G2" s="16" t="s">
        <v>161</v>
      </c>
      <c r="H2" s="16" t="s">
        <v>162</v>
      </c>
      <c r="I2" s="16" t="s">
        <v>163</v>
      </c>
      <c r="J2" s="16" t="s">
        <v>164</v>
      </c>
      <c r="K2" s="16" t="s">
        <v>165</v>
      </c>
      <c r="L2" s="16" t="s">
        <v>166</v>
      </c>
      <c r="M2" s="16" t="s">
        <v>167</v>
      </c>
      <c r="N2" s="16" t="s">
        <v>168</v>
      </c>
      <c r="O2" s="17" t="s">
        <v>169</v>
      </c>
      <c r="P2" s="16" t="s">
        <v>170</v>
      </c>
      <c r="Q2" s="16" t="s">
        <v>171</v>
      </c>
      <c r="R2" s="16" t="s">
        <v>172</v>
      </c>
      <c r="S2" s="16" t="s">
        <v>173</v>
      </c>
      <c r="T2" s="16" t="s">
        <v>174</v>
      </c>
      <c r="U2" s="16" t="s">
        <v>175</v>
      </c>
      <c r="V2" s="16" t="s">
        <v>176</v>
      </c>
      <c r="W2" s="16" t="s">
        <v>177</v>
      </c>
      <c r="X2" s="16" t="s">
        <v>178</v>
      </c>
      <c r="Y2" s="16" t="s">
        <v>179</v>
      </c>
      <c r="Z2" s="16" t="s">
        <v>180</v>
      </c>
      <c r="AA2" s="16" t="s">
        <v>181</v>
      </c>
      <c r="AB2" s="16" t="s">
        <v>182</v>
      </c>
      <c r="AC2" s="16" t="s">
        <v>183</v>
      </c>
      <c r="AD2" s="16" t="s">
        <v>184</v>
      </c>
      <c r="AE2" s="16" t="s">
        <v>185</v>
      </c>
      <c r="AF2" s="16" t="s">
        <v>186</v>
      </c>
      <c r="AG2" s="16" t="s">
        <v>187</v>
      </c>
      <c r="AH2" s="16" t="s">
        <v>188</v>
      </c>
      <c r="AI2" s="16" t="s">
        <v>189</v>
      </c>
      <c r="AJ2" s="16" t="s">
        <v>190</v>
      </c>
      <c r="AK2" s="16" t="s">
        <v>191</v>
      </c>
      <c r="AL2" s="16" t="s">
        <v>192</v>
      </c>
      <c r="AM2" s="16" t="s">
        <v>193</v>
      </c>
      <c r="AN2" s="16" t="s">
        <v>194</v>
      </c>
      <c r="AO2" s="16" t="s">
        <v>195</v>
      </c>
      <c r="AP2" s="16" t="s">
        <v>196</v>
      </c>
      <c r="AQ2" s="16" t="s">
        <v>197</v>
      </c>
      <c r="AR2" s="16" t="s">
        <v>198</v>
      </c>
      <c r="AS2" s="17" t="s">
        <v>199</v>
      </c>
      <c r="AT2" s="16" t="s">
        <v>200</v>
      </c>
      <c r="AU2" s="16" t="s">
        <v>201</v>
      </c>
      <c r="AV2" s="16" t="s">
        <v>202</v>
      </c>
      <c r="AW2" s="16" t="s">
        <v>203</v>
      </c>
      <c r="AX2" s="16" t="s">
        <v>204</v>
      </c>
      <c r="AY2" s="16" t="s">
        <v>205</v>
      </c>
      <c r="AZ2" s="16" t="s">
        <v>206</v>
      </c>
      <c r="BA2" s="16" t="s">
        <v>207</v>
      </c>
      <c r="BB2" s="16" t="s">
        <v>208</v>
      </c>
      <c r="BC2" s="16" t="s">
        <v>209</v>
      </c>
      <c r="BD2" s="16" t="s">
        <v>210</v>
      </c>
      <c r="BE2" s="16" t="s">
        <v>211</v>
      </c>
      <c r="BF2" s="16" t="s">
        <v>34</v>
      </c>
      <c r="BG2" s="16" t="s">
        <v>212</v>
      </c>
      <c r="BH2" s="16" t="s">
        <v>213</v>
      </c>
      <c r="BI2" s="16" t="s">
        <v>214</v>
      </c>
      <c r="BJ2" s="16" t="s">
        <v>215</v>
      </c>
      <c r="BK2" s="16" t="s">
        <v>216</v>
      </c>
      <c r="BL2" s="16" t="s">
        <v>217</v>
      </c>
      <c r="BM2" s="16" t="s">
        <v>218</v>
      </c>
      <c r="BN2" s="16" t="s">
        <v>219</v>
      </c>
      <c r="BO2" s="16" t="s">
        <v>220</v>
      </c>
      <c r="BP2" s="16" t="s">
        <v>221</v>
      </c>
      <c r="BQ2" s="16" t="s">
        <v>222</v>
      </c>
      <c r="BR2" s="16" t="s">
        <v>223</v>
      </c>
      <c r="BS2" s="16" t="s">
        <v>224</v>
      </c>
      <c r="BT2" s="16" t="s">
        <v>225</v>
      </c>
      <c r="BU2" s="16" t="s">
        <v>226</v>
      </c>
      <c r="BV2" s="16" t="s">
        <v>227</v>
      </c>
      <c r="BW2" s="16" t="s">
        <v>228</v>
      </c>
      <c r="BX2" s="16" t="s">
        <v>229</v>
      </c>
      <c r="BY2" s="16" t="s">
        <v>230</v>
      </c>
      <c r="BZ2" s="16" t="s">
        <v>231</v>
      </c>
      <c r="CA2" s="16" t="s">
        <v>232</v>
      </c>
    </row>
    <row r="3" spans="1:79" x14ac:dyDescent="0.25">
      <c r="A3" s="7"/>
      <c r="B3" s="7"/>
      <c r="C3" s="7"/>
      <c r="D3" s="16" t="s">
        <v>233</v>
      </c>
      <c r="E3" s="16" t="s">
        <v>233</v>
      </c>
      <c r="F3" s="16" t="s">
        <v>233</v>
      </c>
      <c r="G3" s="16" t="s">
        <v>233</v>
      </c>
      <c r="H3" s="16" t="s">
        <v>233</v>
      </c>
      <c r="I3" s="16" t="s">
        <v>233</v>
      </c>
      <c r="J3" s="16" t="s">
        <v>233</v>
      </c>
      <c r="K3" s="16" t="s">
        <v>233</v>
      </c>
      <c r="L3" s="16" t="s">
        <v>233</v>
      </c>
      <c r="M3" s="16" t="s">
        <v>234</v>
      </c>
      <c r="N3" s="16" t="s">
        <v>234</v>
      </c>
      <c r="O3" s="17" t="s">
        <v>234</v>
      </c>
      <c r="P3" s="16" t="s">
        <v>234</v>
      </c>
      <c r="Q3" s="16" t="s">
        <v>234</v>
      </c>
      <c r="R3" s="16" t="s">
        <v>234</v>
      </c>
      <c r="S3" s="16" t="s">
        <v>234</v>
      </c>
      <c r="T3" s="16" t="s">
        <v>234</v>
      </c>
      <c r="U3" s="16" t="s">
        <v>234</v>
      </c>
      <c r="V3" s="16" t="s">
        <v>234</v>
      </c>
      <c r="W3" s="16" t="s">
        <v>234</v>
      </c>
      <c r="X3" s="16" t="s">
        <v>234</v>
      </c>
      <c r="Y3" s="16" t="s">
        <v>234</v>
      </c>
      <c r="Z3" s="16" t="s">
        <v>234</v>
      </c>
      <c r="AA3" s="16" t="s">
        <v>234</v>
      </c>
      <c r="AB3" s="16" t="s">
        <v>234</v>
      </c>
      <c r="AC3" s="16" t="s">
        <v>234</v>
      </c>
      <c r="AD3" s="16" t="s">
        <v>234</v>
      </c>
      <c r="AE3" s="16" t="s">
        <v>234</v>
      </c>
      <c r="AF3" s="16" t="s">
        <v>234</v>
      </c>
      <c r="AG3" s="16" t="s">
        <v>234</v>
      </c>
      <c r="AH3" s="16" t="s">
        <v>234</v>
      </c>
      <c r="AI3" s="16" t="s">
        <v>234</v>
      </c>
      <c r="AJ3" s="16" t="s">
        <v>234</v>
      </c>
      <c r="AK3" s="16" t="s">
        <v>234</v>
      </c>
      <c r="AL3" s="16" t="s">
        <v>234</v>
      </c>
      <c r="AM3" s="16" t="s">
        <v>234</v>
      </c>
      <c r="AN3" s="16" t="s">
        <v>234</v>
      </c>
      <c r="AO3" s="16" t="s">
        <v>234</v>
      </c>
      <c r="AP3" s="16" t="s">
        <v>234</v>
      </c>
      <c r="AQ3" s="16" t="s">
        <v>234</v>
      </c>
      <c r="AR3" s="16" t="s">
        <v>234</v>
      </c>
      <c r="AS3" s="17" t="s">
        <v>234</v>
      </c>
      <c r="AT3" s="16" t="s">
        <v>234</v>
      </c>
      <c r="AU3" s="16" t="s">
        <v>234</v>
      </c>
      <c r="AV3" s="16" t="s">
        <v>234</v>
      </c>
      <c r="AW3" s="16" t="s">
        <v>234</v>
      </c>
      <c r="AX3" s="16" t="s">
        <v>234</v>
      </c>
      <c r="AY3" s="16" t="s">
        <v>234</v>
      </c>
      <c r="AZ3" s="16" t="s">
        <v>234</v>
      </c>
      <c r="BA3" s="16" t="s">
        <v>234</v>
      </c>
      <c r="BB3" s="16" t="s">
        <v>234</v>
      </c>
      <c r="BC3" s="16" t="s">
        <v>234</v>
      </c>
      <c r="BD3" s="16" t="s">
        <v>234</v>
      </c>
      <c r="BE3" s="16" t="s">
        <v>234</v>
      </c>
      <c r="BF3" s="16" t="s">
        <v>234</v>
      </c>
      <c r="BG3" s="16" t="s">
        <v>234</v>
      </c>
      <c r="BH3" s="16" t="s">
        <v>234</v>
      </c>
      <c r="BI3" s="16" t="s">
        <v>234</v>
      </c>
      <c r="BJ3" s="16" t="s">
        <v>234</v>
      </c>
      <c r="BK3" s="16" t="s">
        <v>234</v>
      </c>
      <c r="BL3" s="16" t="s">
        <v>234</v>
      </c>
      <c r="BM3" s="16" t="s">
        <v>233</v>
      </c>
      <c r="BN3" s="16" t="s">
        <v>233</v>
      </c>
      <c r="BO3" s="16" t="s">
        <v>233</v>
      </c>
      <c r="BP3" s="16" t="s">
        <v>233</v>
      </c>
      <c r="BQ3" s="16" t="s">
        <v>233</v>
      </c>
      <c r="BR3" s="16" t="s">
        <v>233</v>
      </c>
      <c r="BS3" s="16" t="s">
        <v>233</v>
      </c>
      <c r="BT3" s="16" t="s">
        <v>233</v>
      </c>
      <c r="BU3" s="16" t="s">
        <v>233</v>
      </c>
      <c r="BV3" s="16" t="s">
        <v>233</v>
      </c>
      <c r="BW3" s="16" t="s">
        <v>233</v>
      </c>
      <c r="BX3" s="16" t="s">
        <v>233</v>
      </c>
      <c r="BY3" s="16" t="s">
        <v>233</v>
      </c>
      <c r="BZ3" s="16" t="s">
        <v>233</v>
      </c>
      <c r="CA3" s="16" t="s">
        <v>233</v>
      </c>
    </row>
    <row r="4" spans="1:79" s="20" customFormat="1" ht="30" x14ac:dyDescent="0.25">
      <c r="A4" s="18" t="s">
        <v>476</v>
      </c>
      <c r="B4" s="18" t="s">
        <v>477</v>
      </c>
      <c r="C4" s="18" t="s">
        <v>478</v>
      </c>
      <c r="D4" s="19">
        <v>8.18</v>
      </c>
      <c r="E4" s="19">
        <v>1.3</v>
      </c>
      <c r="F4" s="19">
        <v>2</v>
      </c>
      <c r="G4" s="19">
        <v>3.7</v>
      </c>
      <c r="H4" s="19">
        <v>0.43</v>
      </c>
      <c r="I4" s="19">
        <v>0.06</v>
      </c>
      <c r="J4" s="19" t="s">
        <v>237</v>
      </c>
      <c r="K4" s="19" t="s">
        <v>479</v>
      </c>
      <c r="L4" s="19">
        <v>0.28000000000000003</v>
      </c>
      <c r="M4" s="19" t="s">
        <v>238</v>
      </c>
      <c r="N4" s="19" t="s">
        <v>239</v>
      </c>
      <c r="O4" s="19" t="s">
        <v>241</v>
      </c>
      <c r="P4" s="19">
        <v>1950</v>
      </c>
      <c r="Q4" s="19" t="s">
        <v>239</v>
      </c>
      <c r="R4" s="19" t="s">
        <v>236</v>
      </c>
      <c r="S4" s="19" t="s">
        <v>240</v>
      </c>
      <c r="T4" s="19">
        <v>167</v>
      </c>
      <c r="U4" s="19">
        <v>4.9000000000000004</v>
      </c>
      <c r="V4" s="19">
        <v>25</v>
      </c>
      <c r="W4" s="19">
        <v>1.5</v>
      </c>
      <c r="X4" s="19">
        <v>17</v>
      </c>
      <c r="Y4" s="19">
        <v>2.13</v>
      </c>
      <c r="Z4" s="19">
        <v>0.93</v>
      </c>
      <c r="AA4" s="19">
        <v>1.35</v>
      </c>
      <c r="AB4" s="19">
        <v>24</v>
      </c>
      <c r="AC4" s="19">
        <v>3.99</v>
      </c>
      <c r="AD4" s="19">
        <v>1</v>
      </c>
      <c r="AE4" s="19">
        <v>9</v>
      </c>
      <c r="AF4" s="19">
        <v>0.38</v>
      </c>
      <c r="AG4" s="19" t="s">
        <v>240</v>
      </c>
      <c r="AH4" s="19">
        <v>95.2</v>
      </c>
      <c r="AI4" s="19">
        <v>28</v>
      </c>
      <c r="AJ4" s="19">
        <v>0.11</v>
      </c>
      <c r="AK4" s="19">
        <v>288</v>
      </c>
      <c r="AL4" s="19">
        <v>4</v>
      </c>
      <c r="AM4" s="19">
        <v>12</v>
      </c>
      <c r="AN4" s="19">
        <v>54.8</v>
      </c>
      <c r="AO4" s="19">
        <v>36</v>
      </c>
      <c r="AP4" s="19">
        <v>32</v>
      </c>
      <c r="AQ4" s="19">
        <v>16.91</v>
      </c>
      <c r="AR4" s="19">
        <v>169</v>
      </c>
      <c r="AS4" s="19" t="s">
        <v>243</v>
      </c>
      <c r="AT4" s="19">
        <v>0.2</v>
      </c>
      <c r="AU4" s="19" t="s">
        <v>239</v>
      </c>
      <c r="AV4" s="19" t="s">
        <v>238</v>
      </c>
      <c r="AW4" s="19">
        <v>7.2</v>
      </c>
      <c r="AX4" s="19">
        <v>2</v>
      </c>
      <c r="AY4" s="19">
        <v>461</v>
      </c>
      <c r="AZ4" s="19">
        <v>0.9</v>
      </c>
      <c r="BA4" s="19">
        <v>0.44</v>
      </c>
      <c r="BB4" s="19" t="s">
        <v>244</v>
      </c>
      <c r="BC4" s="19">
        <v>24.5</v>
      </c>
      <c r="BD4" s="19">
        <v>0.9</v>
      </c>
      <c r="BE4" s="19">
        <v>0.13</v>
      </c>
      <c r="BF4" s="19">
        <v>2.0699999999999998</v>
      </c>
      <c r="BG4" s="19">
        <v>34</v>
      </c>
      <c r="BH4" s="19" t="s">
        <v>238</v>
      </c>
      <c r="BI4" s="19">
        <v>9</v>
      </c>
      <c r="BJ4" s="19">
        <v>0.7</v>
      </c>
      <c r="BK4" s="19">
        <v>88</v>
      </c>
      <c r="BL4" s="19">
        <v>320</v>
      </c>
      <c r="BM4" s="19">
        <v>15.92</v>
      </c>
      <c r="BN4" s="19">
        <v>0.22</v>
      </c>
      <c r="BO4" s="19">
        <v>1.82</v>
      </c>
      <c r="BP4" s="19" t="s">
        <v>237</v>
      </c>
      <c r="BQ4" s="19">
        <v>2.92</v>
      </c>
      <c r="BR4" s="19">
        <v>4.57</v>
      </c>
      <c r="BS4" s="19">
        <v>0.37991999999999998</v>
      </c>
      <c r="BT4" s="19">
        <v>0.76</v>
      </c>
      <c r="BU4" s="19">
        <v>0.04</v>
      </c>
      <c r="BV4" s="19">
        <v>3.96</v>
      </c>
      <c r="BW4" s="19">
        <v>0.14000000000000001</v>
      </c>
      <c r="BX4" s="19">
        <v>68.760000000000005</v>
      </c>
      <c r="BY4" s="19">
        <v>0.06</v>
      </c>
      <c r="BZ4" s="19">
        <v>0.47</v>
      </c>
      <c r="CA4" s="19" t="s">
        <v>237</v>
      </c>
    </row>
    <row r="5" spans="1:79" x14ac:dyDescent="0.25">
      <c r="A5" s="21"/>
      <c r="B5" s="21"/>
      <c r="C5" s="22" t="s">
        <v>480</v>
      </c>
      <c r="D5" s="23">
        <f>(D4/D7)*100</f>
        <v>97.034400948991689</v>
      </c>
      <c r="E5" s="23">
        <f t="shared" ref="E5:BO5" si="0">(E4/E7)*100</f>
        <v>99.236641221374043</v>
      </c>
      <c r="F5" s="23">
        <f t="shared" si="0"/>
        <v>100</v>
      </c>
      <c r="G5" s="23">
        <f t="shared" si="0"/>
        <v>97.625329815303431</v>
      </c>
      <c r="H5" s="23">
        <f t="shared" si="0"/>
        <v>95.555555555555543</v>
      </c>
      <c r="I5" s="23">
        <f t="shared" si="0"/>
        <v>100</v>
      </c>
      <c r="J5" s="23" t="s">
        <v>481</v>
      </c>
      <c r="K5" s="23" t="s">
        <v>481</v>
      </c>
      <c r="L5" s="23">
        <f t="shared" si="0"/>
        <v>96.551724137931046</v>
      </c>
      <c r="M5" s="23" t="s">
        <v>481</v>
      </c>
      <c r="N5" s="23" t="s">
        <v>481</v>
      </c>
      <c r="O5" s="23" t="s">
        <v>481</v>
      </c>
      <c r="P5" s="23">
        <f t="shared" si="0"/>
        <v>100.41194644696189</v>
      </c>
      <c r="Q5" s="23" t="s">
        <v>481</v>
      </c>
      <c r="R5" s="23" t="s">
        <v>481</v>
      </c>
      <c r="S5" s="23" t="s">
        <v>481</v>
      </c>
      <c r="T5" s="23">
        <f t="shared" si="0"/>
        <v>100</v>
      </c>
      <c r="U5" s="23">
        <f t="shared" si="0"/>
        <v>106.5217391304348</v>
      </c>
      <c r="V5" s="24">
        <f t="shared" si="0"/>
        <v>131.57894736842107</v>
      </c>
      <c r="W5" s="23">
        <f t="shared" si="0"/>
        <v>93.75</v>
      </c>
      <c r="X5" s="23">
        <f t="shared" si="0"/>
        <v>110.3896103896104</v>
      </c>
      <c r="Y5" s="23">
        <f t="shared" si="0"/>
        <v>98.156682027649765</v>
      </c>
      <c r="Z5" s="23">
        <f t="shared" si="0"/>
        <v>109.41176470588236</v>
      </c>
      <c r="AA5" s="23">
        <f t="shared" si="0"/>
        <v>96.428571428571445</v>
      </c>
      <c r="AB5" s="23">
        <f t="shared" si="0"/>
        <v>101.91082802547771</v>
      </c>
      <c r="AC5" s="23">
        <f t="shared" si="0"/>
        <v>85.622317596566518</v>
      </c>
      <c r="AD5" s="23">
        <f t="shared" si="0"/>
        <v>89.285714285714278</v>
      </c>
      <c r="AE5" s="23">
        <f t="shared" si="0"/>
        <v>107.14285714285714</v>
      </c>
      <c r="AF5" s="23">
        <f t="shared" si="0"/>
        <v>106.14525139664805</v>
      </c>
      <c r="AG5" s="23" t="s">
        <v>481</v>
      </c>
      <c r="AH5" s="23">
        <f t="shared" si="0"/>
        <v>102.48681235870384</v>
      </c>
      <c r="AI5" s="23">
        <f t="shared" si="0"/>
        <v>90.032154340836016</v>
      </c>
      <c r="AJ5" s="23">
        <f t="shared" si="0"/>
        <v>100</v>
      </c>
      <c r="AK5" s="23">
        <f t="shared" si="0"/>
        <v>102.49110320284697</v>
      </c>
      <c r="AL5" s="24">
        <f t="shared" si="0"/>
        <v>181.81818181818181</v>
      </c>
      <c r="AM5" s="23">
        <f t="shared" si="0"/>
        <v>94.861660079051376</v>
      </c>
      <c r="AN5" s="23">
        <f t="shared" si="0"/>
        <v>100.27447392497713</v>
      </c>
      <c r="AO5" s="25">
        <f t="shared" si="0"/>
        <v>509.19377652050918</v>
      </c>
      <c r="AP5" s="23">
        <f t="shared" si="0"/>
        <v>103.39256865912762</v>
      </c>
      <c r="AQ5" s="23">
        <f t="shared" si="0"/>
        <v>99.353701527614575</v>
      </c>
      <c r="AR5" s="23">
        <f t="shared" si="0"/>
        <v>101.19760479041918</v>
      </c>
      <c r="AS5" s="23"/>
      <c r="AT5" s="23">
        <f t="shared" si="0"/>
        <v>111.11111111111111</v>
      </c>
      <c r="AU5" s="23" t="s">
        <v>481</v>
      </c>
      <c r="AV5" s="23" t="s">
        <v>481</v>
      </c>
      <c r="AW5" s="23">
        <f t="shared" si="0"/>
        <v>97.297297297297291</v>
      </c>
      <c r="AX5" s="24">
        <f t="shared" si="0"/>
        <v>79.365079365079367</v>
      </c>
      <c r="AY5" s="23">
        <f t="shared" si="0"/>
        <v>98.969514813224563</v>
      </c>
      <c r="AZ5" s="23">
        <f t="shared" si="0"/>
        <v>93.750000000000014</v>
      </c>
      <c r="BA5" s="23">
        <f t="shared" si="0"/>
        <v>91.666666666666671</v>
      </c>
      <c r="BB5" s="23"/>
      <c r="BC5" s="23">
        <f t="shared" si="0"/>
        <v>100.24549918166939</v>
      </c>
      <c r="BD5" s="23">
        <f t="shared" si="0"/>
        <v>110.83743842364531</v>
      </c>
      <c r="BE5" s="23">
        <f t="shared" si="0"/>
        <v>111.11111111111111</v>
      </c>
      <c r="BF5" s="23">
        <f t="shared" si="0"/>
        <v>96.728971962616811</v>
      </c>
      <c r="BG5" s="23">
        <f t="shared" si="0"/>
        <v>95.238095238095227</v>
      </c>
      <c r="BH5" s="23" t="s">
        <v>481</v>
      </c>
      <c r="BI5" s="23">
        <f t="shared" si="0"/>
        <v>91.930541368743619</v>
      </c>
      <c r="BJ5" s="23">
        <f t="shared" si="0"/>
        <v>93.333333333333329</v>
      </c>
      <c r="BK5" s="23">
        <f t="shared" si="0"/>
        <v>101.14942528735634</v>
      </c>
      <c r="BL5" s="23">
        <f t="shared" si="0"/>
        <v>96.822995461422096</v>
      </c>
      <c r="BM5" s="23">
        <f t="shared" si="0"/>
        <v>100</v>
      </c>
      <c r="BN5" s="23">
        <f t="shared" si="0"/>
        <v>100</v>
      </c>
      <c r="BO5" s="23">
        <f t="shared" si="0"/>
        <v>99.453551912568301</v>
      </c>
      <c r="BP5" s="23" t="s">
        <v>481</v>
      </c>
      <c r="BQ5" s="23">
        <f t="shared" ref="BQ5:BZ5" si="1">(BQ4/BQ7)*100</f>
        <v>101.74216027874563</v>
      </c>
      <c r="BR5" s="23">
        <f t="shared" si="1"/>
        <v>100</v>
      </c>
      <c r="BS5" s="26">
        <f t="shared" si="1"/>
        <v>59.362499999999997</v>
      </c>
      <c r="BT5" s="23">
        <f t="shared" si="1"/>
        <v>101.33333333333334</v>
      </c>
      <c r="BU5" s="23">
        <f t="shared" si="1"/>
        <v>100</v>
      </c>
      <c r="BV5" s="23">
        <f t="shared" si="1"/>
        <v>99.748110831234243</v>
      </c>
      <c r="BW5" s="23">
        <f t="shared" si="1"/>
        <v>100</v>
      </c>
      <c r="BX5" s="23">
        <f t="shared" si="1"/>
        <v>100.14564520827267</v>
      </c>
      <c r="BY5" s="23"/>
      <c r="BZ5" s="23">
        <f t="shared" si="1"/>
        <v>97.916666666666657</v>
      </c>
      <c r="CA5" s="23" t="s">
        <v>481</v>
      </c>
    </row>
    <row r="6" spans="1:79" x14ac:dyDescent="0.25">
      <c r="A6" s="21"/>
      <c r="B6" s="21"/>
      <c r="C6" s="22" t="s">
        <v>482</v>
      </c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</row>
    <row r="7" spans="1:79" x14ac:dyDescent="0.25">
      <c r="A7" s="21"/>
      <c r="B7" s="21"/>
      <c r="C7" s="28" t="s">
        <v>483</v>
      </c>
      <c r="D7" s="27">
        <v>8.43</v>
      </c>
      <c r="E7" s="27">
        <v>1.31</v>
      </c>
      <c r="F7" s="27">
        <v>2</v>
      </c>
      <c r="G7" s="27">
        <v>3.79</v>
      </c>
      <c r="H7" s="27">
        <v>0.45</v>
      </c>
      <c r="I7" s="27">
        <v>0.06</v>
      </c>
      <c r="J7" s="27" t="s">
        <v>237</v>
      </c>
      <c r="K7" s="27">
        <v>32.090000000000003</v>
      </c>
      <c r="L7" s="27">
        <v>0.28999999999999998</v>
      </c>
      <c r="M7" s="27" t="s">
        <v>238</v>
      </c>
      <c r="N7" s="27" t="s">
        <v>239</v>
      </c>
      <c r="O7" s="27" t="s">
        <v>241</v>
      </c>
      <c r="P7" s="27">
        <v>1942</v>
      </c>
      <c r="Q7" s="27" t="s">
        <v>239</v>
      </c>
      <c r="R7" s="27" t="s">
        <v>236</v>
      </c>
      <c r="S7" s="27" t="s">
        <v>240</v>
      </c>
      <c r="T7" s="27">
        <v>167</v>
      </c>
      <c r="U7" s="27">
        <v>4.5999999999999996</v>
      </c>
      <c r="V7" s="27">
        <v>19</v>
      </c>
      <c r="W7" s="27">
        <v>1.6</v>
      </c>
      <c r="X7" s="27">
        <v>15.4</v>
      </c>
      <c r="Y7" s="27">
        <v>2.17</v>
      </c>
      <c r="Z7" s="27">
        <v>0.85</v>
      </c>
      <c r="AA7" s="27">
        <v>1.4</v>
      </c>
      <c r="AB7" s="27">
        <v>23.55</v>
      </c>
      <c r="AC7" s="27">
        <v>4.66</v>
      </c>
      <c r="AD7" s="27">
        <v>1.1200000000000001</v>
      </c>
      <c r="AE7" s="27">
        <v>8.4</v>
      </c>
      <c r="AF7" s="27">
        <v>0.35799999999999998</v>
      </c>
      <c r="AG7" s="27" t="s">
        <v>240</v>
      </c>
      <c r="AH7" s="27">
        <v>92.89</v>
      </c>
      <c r="AI7" s="27">
        <v>31.1</v>
      </c>
      <c r="AJ7" s="27">
        <v>0.11</v>
      </c>
      <c r="AK7" s="27">
        <v>281</v>
      </c>
      <c r="AL7" s="27">
        <v>2.2000000000000002</v>
      </c>
      <c r="AM7" s="27">
        <v>12.65</v>
      </c>
      <c r="AN7" s="27">
        <v>54.65</v>
      </c>
      <c r="AO7" s="27">
        <v>7.07</v>
      </c>
      <c r="AP7" s="27">
        <v>30.95</v>
      </c>
      <c r="AQ7" s="27">
        <v>17.02</v>
      </c>
      <c r="AR7" s="27">
        <v>167</v>
      </c>
      <c r="AS7" s="27"/>
      <c r="AT7" s="27">
        <v>0.18</v>
      </c>
      <c r="AU7" s="27" t="s">
        <v>239</v>
      </c>
      <c r="AV7" s="27" t="s">
        <v>267</v>
      </c>
      <c r="AW7" s="27">
        <v>7.4</v>
      </c>
      <c r="AX7" s="27">
        <v>2.52</v>
      </c>
      <c r="AY7" s="27">
        <v>465.8</v>
      </c>
      <c r="AZ7" s="27">
        <v>0.96</v>
      </c>
      <c r="BA7" s="27">
        <v>0.48</v>
      </c>
      <c r="BB7" s="27"/>
      <c r="BC7" s="27">
        <v>24.44</v>
      </c>
      <c r="BD7" s="27">
        <v>0.81200000000000006</v>
      </c>
      <c r="BE7" s="27">
        <v>0.11700000000000001</v>
      </c>
      <c r="BF7" s="27">
        <v>2.14</v>
      </c>
      <c r="BG7" s="27">
        <v>35.700000000000003</v>
      </c>
      <c r="BH7" s="27" t="s">
        <v>238</v>
      </c>
      <c r="BI7" s="27">
        <v>9.7899999999999991</v>
      </c>
      <c r="BJ7" s="27">
        <v>0.75</v>
      </c>
      <c r="BK7" s="27">
        <v>87</v>
      </c>
      <c r="BL7" s="27">
        <v>330.5</v>
      </c>
      <c r="BM7" s="27">
        <v>15.92</v>
      </c>
      <c r="BN7" s="27">
        <v>0.22</v>
      </c>
      <c r="BO7" s="27">
        <v>1.83</v>
      </c>
      <c r="BP7" s="27" t="s">
        <v>237</v>
      </c>
      <c r="BQ7" s="27">
        <v>2.87</v>
      </c>
      <c r="BR7" s="27">
        <v>4.57</v>
      </c>
      <c r="BS7" s="27">
        <v>0.64</v>
      </c>
      <c r="BT7" s="27">
        <v>0.75</v>
      </c>
      <c r="BU7" s="27">
        <v>0.04</v>
      </c>
      <c r="BV7" s="27">
        <v>3.97</v>
      </c>
      <c r="BW7" s="27">
        <v>0.14000000000000001</v>
      </c>
      <c r="BX7" s="27">
        <v>68.66</v>
      </c>
      <c r="BY7" s="27"/>
      <c r="BZ7" s="27">
        <v>0.48</v>
      </c>
      <c r="CA7" s="27">
        <v>0.01</v>
      </c>
    </row>
    <row r="8" spans="1:79" x14ac:dyDescent="0.25">
      <c r="A8" s="21"/>
      <c r="B8" s="21"/>
      <c r="C8" s="28" t="s">
        <v>484</v>
      </c>
      <c r="D8" s="27">
        <v>8.4666129032258048</v>
      </c>
      <c r="E8" s="27">
        <v>1.3193548387096772</v>
      </c>
      <c r="F8" s="27">
        <v>1.9938709677419351</v>
      </c>
      <c r="G8" s="27">
        <v>3.8612903225806452</v>
      </c>
      <c r="H8" s="27">
        <v>0.44000000000000017</v>
      </c>
      <c r="I8" s="27">
        <v>5.838709677419357E-2</v>
      </c>
      <c r="J8" s="27">
        <v>1.2500000000000002E-2</v>
      </c>
      <c r="K8" s="27">
        <v>29.3</v>
      </c>
      <c r="L8" s="27">
        <v>0.2840322580645161</v>
      </c>
      <c r="M8" s="27">
        <v>2.5</v>
      </c>
      <c r="N8" s="27">
        <v>11</v>
      </c>
      <c r="O8" s="27">
        <v>15.461538461538462</v>
      </c>
      <c r="P8" s="27">
        <v>1986.3225806451612</v>
      </c>
      <c r="Q8" s="27">
        <v>5</v>
      </c>
      <c r="R8" s="27">
        <v>0.17142857142857146</v>
      </c>
      <c r="S8" s="27">
        <v>0.25</v>
      </c>
      <c r="T8" s="27">
        <v>169.7741935483871</v>
      </c>
      <c r="U8" s="27">
        <v>4.6564516129032274</v>
      </c>
      <c r="V8" s="27">
        <v>18.220338983050848</v>
      </c>
      <c r="W8" s="27">
        <v>1.5951612903225805</v>
      </c>
      <c r="X8" s="27">
        <v>16.2</v>
      </c>
      <c r="Y8" s="27">
        <v>2.1648387096774195</v>
      </c>
      <c r="Z8" s="27">
        <v>0.91000000000000025</v>
      </c>
      <c r="AA8" s="27">
        <v>1.3835483870967744</v>
      </c>
      <c r="AB8" s="27">
        <v>24.725806451612904</v>
      </c>
      <c r="AC8" s="27">
        <v>4.0751612903225816</v>
      </c>
      <c r="AD8" s="27">
        <v>1</v>
      </c>
      <c r="AE8" s="27">
        <v>8.870967741935484</v>
      </c>
      <c r="AF8" s="27">
        <v>0.36725806451612902</v>
      </c>
      <c r="AG8" s="27"/>
      <c r="AH8" s="27">
        <v>92.590322580645164</v>
      </c>
      <c r="AI8" s="27">
        <v>33.322580645161288</v>
      </c>
      <c r="AJ8" s="27">
        <v>0.10532258064516127</v>
      </c>
      <c r="AK8" s="27">
        <v>291.87096774193549</v>
      </c>
      <c r="AL8" s="27">
        <v>2.5952380952380953</v>
      </c>
      <c r="AM8" s="27">
        <v>12.580645161290322</v>
      </c>
      <c r="AN8" s="27">
        <v>56.062903225806465</v>
      </c>
      <c r="AO8" s="27">
        <v>12.1</v>
      </c>
      <c r="AP8" s="27">
        <v>32.774193548387096</v>
      </c>
      <c r="AQ8" s="27">
        <v>17.383387096774189</v>
      </c>
      <c r="AR8" s="27">
        <v>171.33870967741936</v>
      </c>
      <c r="AS8" s="27"/>
      <c r="AT8" s="27">
        <v>0.17735849056603764</v>
      </c>
      <c r="AU8" s="27"/>
      <c r="AV8" s="27">
        <v>2</v>
      </c>
      <c r="AW8" s="27">
        <v>7.4903225806451621</v>
      </c>
      <c r="AX8" s="27">
        <v>2.2295081967213113</v>
      </c>
      <c r="AY8" s="27">
        <v>474.20967741935482</v>
      </c>
      <c r="AZ8" s="27">
        <v>0.83934426229508152</v>
      </c>
      <c r="BA8" s="27">
        <v>0.46870967741935493</v>
      </c>
      <c r="BB8" s="27"/>
      <c r="BC8" s="27">
        <v>24.904838709677414</v>
      </c>
      <c r="BD8" s="27">
        <v>0.91290322580645111</v>
      </c>
      <c r="BE8" s="27">
        <v>0.12048387096774198</v>
      </c>
      <c r="BF8" s="27">
        <v>2.1561290322580646</v>
      </c>
      <c r="BG8" s="27">
        <v>34.096774193548384</v>
      </c>
      <c r="BH8" s="27">
        <v>2</v>
      </c>
      <c r="BI8" s="27">
        <v>9.5435483870967754</v>
      </c>
      <c r="BJ8" s="27">
        <v>0.75161290322580587</v>
      </c>
      <c r="BK8" s="27">
        <v>91.112903225806448</v>
      </c>
      <c r="BL8" s="27">
        <v>337.54838709677421</v>
      </c>
      <c r="BM8" s="27">
        <v>15.860185185185184</v>
      </c>
      <c r="BN8" s="27">
        <v>0.22055555555555578</v>
      </c>
      <c r="BO8" s="27">
        <v>1.8103703703703704</v>
      </c>
      <c r="BP8" s="27"/>
      <c r="BQ8" s="27">
        <v>2.9018518518518528</v>
      </c>
      <c r="BR8" s="27">
        <v>4.5957407407407436</v>
      </c>
      <c r="BS8" s="27">
        <v>2.0044437735849061</v>
      </c>
      <c r="BT8" s="27">
        <v>0.75092592592592589</v>
      </c>
      <c r="BU8" s="27">
        <v>3.9444444444444469E-2</v>
      </c>
      <c r="BV8" s="27">
        <v>3.9088888888888875</v>
      </c>
      <c r="BW8" s="27">
        <v>0.13740740740740731</v>
      </c>
      <c r="BX8" s="27">
        <v>68.743148148148137</v>
      </c>
      <c r="BY8" s="27"/>
      <c r="BZ8" s="27">
        <v>0.47777777777777775</v>
      </c>
      <c r="CA8" s="27">
        <v>9.9999999999999985E-3</v>
      </c>
    </row>
    <row r="9" spans="1:79" s="20" customFormat="1" ht="30" x14ac:dyDescent="0.25">
      <c r="A9" s="18" t="s">
        <v>476</v>
      </c>
      <c r="B9" s="18" t="s">
        <v>485</v>
      </c>
      <c r="C9" s="18" t="s">
        <v>486</v>
      </c>
      <c r="D9" s="19">
        <v>7.42</v>
      </c>
      <c r="E9" s="19">
        <v>1.4</v>
      </c>
      <c r="F9" s="19">
        <v>3.39</v>
      </c>
      <c r="G9" s="19">
        <v>4.2</v>
      </c>
      <c r="H9" s="19">
        <v>0.55000000000000004</v>
      </c>
      <c r="I9" s="19">
        <v>0.12</v>
      </c>
      <c r="J9" s="19">
        <v>0.04</v>
      </c>
      <c r="K9" s="19" t="s">
        <v>479</v>
      </c>
      <c r="L9" s="19">
        <v>0.38</v>
      </c>
      <c r="M9" s="19" t="s">
        <v>238</v>
      </c>
      <c r="N9" s="19" t="s">
        <v>239</v>
      </c>
      <c r="O9" s="19" t="s">
        <v>241</v>
      </c>
      <c r="P9" s="19">
        <v>1346</v>
      </c>
      <c r="Q9" s="19" t="s">
        <v>239</v>
      </c>
      <c r="R9" s="19" t="s">
        <v>236</v>
      </c>
      <c r="S9" s="19" t="s">
        <v>240</v>
      </c>
      <c r="T9" s="19">
        <v>420</v>
      </c>
      <c r="U9" s="19">
        <v>7.4</v>
      </c>
      <c r="V9" s="19">
        <v>23</v>
      </c>
      <c r="W9" s="19">
        <v>1.1000000000000001</v>
      </c>
      <c r="X9" s="19">
        <v>45</v>
      </c>
      <c r="Y9" s="19">
        <v>5.81</v>
      </c>
      <c r="Z9" s="19">
        <v>2.48</v>
      </c>
      <c r="AA9" s="19">
        <v>2.2000000000000002</v>
      </c>
      <c r="AB9" s="19">
        <v>24</v>
      </c>
      <c r="AC9" s="19">
        <v>12.2</v>
      </c>
      <c r="AD9" s="19">
        <v>1</v>
      </c>
      <c r="AE9" s="19">
        <v>15</v>
      </c>
      <c r="AF9" s="19">
        <v>0.99</v>
      </c>
      <c r="AG9" s="19" t="s">
        <v>240</v>
      </c>
      <c r="AH9" s="19">
        <v>187</v>
      </c>
      <c r="AI9" s="19">
        <v>30</v>
      </c>
      <c r="AJ9" s="19">
        <v>0.25</v>
      </c>
      <c r="AK9" s="19">
        <v>317</v>
      </c>
      <c r="AL9" s="19" t="s">
        <v>242</v>
      </c>
      <c r="AM9" s="19">
        <v>24</v>
      </c>
      <c r="AN9" s="19">
        <v>204</v>
      </c>
      <c r="AO9" s="19">
        <v>15</v>
      </c>
      <c r="AP9" s="19">
        <v>43</v>
      </c>
      <c r="AQ9" s="19">
        <v>54.4</v>
      </c>
      <c r="AR9" s="19">
        <v>252</v>
      </c>
      <c r="AS9" s="19" t="s">
        <v>243</v>
      </c>
      <c r="AT9" s="19">
        <v>0.3</v>
      </c>
      <c r="AU9" s="19">
        <v>6</v>
      </c>
      <c r="AV9" s="19" t="s">
        <v>238</v>
      </c>
      <c r="AW9" s="19">
        <v>25.5</v>
      </c>
      <c r="AX9" s="19">
        <v>7</v>
      </c>
      <c r="AY9" s="19">
        <v>231</v>
      </c>
      <c r="AZ9" s="19">
        <v>0.9</v>
      </c>
      <c r="BA9" s="19">
        <v>1.32</v>
      </c>
      <c r="BB9" s="19" t="s">
        <v>244</v>
      </c>
      <c r="BC9" s="19">
        <v>109</v>
      </c>
      <c r="BD9" s="19">
        <v>1.4</v>
      </c>
      <c r="BE9" s="19">
        <v>0.31</v>
      </c>
      <c r="BF9" s="19">
        <v>2.52</v>
      </c>
      <c r="BG9" s="19">
        <v>51</v>
      </c>
      <c r="BH9" s="19" t="s">
        <v>238</v>
      </c>
      <c r="BI9" s="19">
        <v>25.5</v>
      </c>
      <c r="BJ9" s="19">
        <v>1.7</v>
      </c>
      <c r="BK9" s="19">
        <v>114</v>
      </c>
      <c r="BL9" s="19">
        <v>521</v>
      </c>
      <c r="BM9" s="19">
        <v>14.74</v>
      </c>
      <c r="BN9" s="19">
        <v>0.16</v>
      </c>
      <c r="BO9" s="19">
        <v>2.0299999999999998</v>
      </c>
      <c r="BP9" s="19" t="s">
        <v>237</v>
      </c>
      <c r="BQ9" s="19">
        <v>4.96</v>
      </c>
      <c r="BR9" s="19">
        <v>5.38</v>
      </c>
      <c r="BS9" s="19">
        <v>0.92991000000000001</v>
      </c>
      <c r="BT9" s="19">
        <v>0.96</v>
      </c>
      <c r="BU9" s="19">
        <v>0.04</v>
      </c>
      <c r="BV9" s="19">
        <v>2.73</v>
      </c>
      <c r="BW9" s="19">
        <v>0.28999999999999998</v>
      </c>
      <c r="BX9" s="19">
        <v>66.739999999999995</v>
      </c>
      <c r="BY9" s="19">
        <v>0.03</v>
      </c>
      <c r="BZ9" s="19">
        <v>0.65</v>
      </c>
      <c r="CA9" s="19" t="s">
        <v>237</v>
      </c>
    </row>
    <row r="10" spans="1:79" x14ac:dyDescent="0.25">
      <c r="A10" s="21"/>
      <c r="B10" s="21"/>
      <c r="C10" s="22" t="s">
        <v>480</v>
      </c>
      <c r="D10" s="23">
        <f>(D9/D12)*100</f>
        <v>94.162436548223354</v>
      </c>
      <c r="E10" s="23">
        <f t="shared" ref="E10:J10" si="2">(E9/E12)*100</f>
        <v>93.333333333333329</v>
      </c>
      <c r="F10" s="29">
        <f t="shared" si="2"/>
        <v>98.833819241982496</v>
      </c>
      <c r="G10" s="23">
        <f t="shared" si="2"/>
        <v>93.75</v>
      </c>
      <c r="H10" s="23">
        <f t="shared" si="2"/>
        <v>94.827586206896569</v>
      </c>
      <c r="I10" s="23">
        <f t="shared" si="2"/>
        <v>94.488188976377955</v>
      </c>
      <c r="J10" s="24">
        <f t="shared" si="2"/>
        <v>80</v>
      </c>
      <c r="K10" s="23" t="s">
        <v>481</v>
      </c>
      <c r="L10" s="23">
        <f t="shared" ref="L10" si="3">(L9/L12)*100</f>
        <v>95</v>
      </c>
      <c r="M10" s="23" t="s">
        <v>481</v>
      </c>
      <c r="N10" s="23" t="s">
        <v>481</v>
      </c>
      <c r="O10" s="23" t="s">
        <v>481</v>
      </c>
      <c r="P10" s="23">
        <f t="shared" ref="P10" si="4">(P9/P12)*100</f>
        <v>100.44776119402985</v>
      </c>
      <c r="Q10" s="23" t="s">
        <v>481</v>
      </c>
      <c r="R10" s="23" t="s">
        <v>481</v>
      </c>
      <c r="S10" s="23" t="s">
        <v>481</v>
      </c>
      <c r="T10" s="23">
        <f t="shared" ref="T10:AF10" si="5">(T9/T12)*100</f>
        <v>102.4390243902439</v>
      </c>
      <c r="U10" s="29">
        <f t="shared" si="5"/>
        <v>101.36986301369863</v>
      </c>
      <c r="V10" s="23">
        <f t="shared" si="5"/>
        <v>114.99999999999999</v>
      </c>
      <c r="W10" s="29">
        <f t="shared" si="5"/>
        <v>91.666666666666671</v>
      </c>
      <c r="X10" s="29">
        <f t="shared" si="5"/>
        <v>104.65116279069768</v>
      </c>
      <c r="Y10" s="23">
        <f t="shared" si="5"/>
        <v>95.245901639344268</v>
      </c>
      <c r="Z10" s="23">
        <f t="shared" si="5"/>
        <v>112.72727272727272</v>
      </c>
      <c r="AA10" s="23">
        <f t="shared" si="5"/>
        <v>95.652173913043498</v>
      </c>
      <c r="AB10" s="23">
        <f t="shared" si="5"/>
        <v>109.09090909090908</v>
      </c>
      <c r="AC10" s="30">
        <f t="shared" si="5"/>
        <v>101.66666666666666</v>
      </c>
      <c r="AD10" s="24">
        <f t="shared" si="5"/>
        <v>100</v>
      </c>
      <c r="AE10" s="30">
        <f t="shared" si="5"/>
        <v>107.14285714285714</v>
      </c>
      <c r="AF10" s="23">
        <f t="shared" si="5"/>
        <v>99</v>
      </c>
      <c r="AG10" s="23" t="s">
        <v>481</v>
      </c>
      <c r="AH10" s="23">
        <f t="shared" ref="AH10:AK10" si="6">(AH9/AH12)*100</f>
        <v>103.8888888888889</v>
      </c>
      <c r="AI10" s="24">
        <f t="shared" si="6"/>
        <v>83.333333333333343</v>
      </c>
      <c r="AJ10" s="23">
        <f t="shared" si="6"/>
        <v>108.69565217391303</v>
      </c>
      <c r="AK10" s="23">
        <f t="shared" si="6"/>
        <v>99.0625</v>
      </c>
      <c r="AL10" s="23" t="s">
        <v>481</v>
      </c>
      <c r="AM10" s="23">
        <f t="shared" ref="AM10:AR10" si="7">(AM9/AM12)*100</f>
        <v>88.888888888888886</v>
      </c>
      <c r="AN10" s="23">
        <f t="shared" si="7"/>
        <v>102</v>
      </c>
      <c r="AO10" s="24">
        <f t="shared" si="7"/>
        <v>88.235294117647058</v>
      </c>
      <c r="AP10" s="23">
        <f t="shared" si="7"/>
        <v>102.38095238095238</v>
      </c>
      <c r="AQ10" s="23">
        <f t="shared" si="7"/>
        <v>106.66666666666667</v>
      </c>
      <c r="AR10" s="23">
        <f t="shared" si="7"/>
        <v>102.85714285714285</v>
      </c>
      <c r="AS10" s="23"/>
      <c r="AT10" s="24">
        <f t="shared" ref="AT10:AU10" si="8">(AT9/AT12)*100</f>
        <v>85.714285714285722</v>
      </c>
      <c r="AU10" s="23">
        <f t="shared" si="8"/>
        <v>95.238095238095241</v>
      </c>
      <c r="AV10" s="23" t="s">
        <v>481</v>
      </c>
      <c r="AW10" s="23">
        <f t="shared" ref="AW10:BA10" si="9">(AW9/AW12)*100</f>
        <v>94.444444444444443</v>
      </c>
      <c r="AX10" s="24">
        <f t="shared" si="9"/>
        <v>87.5</v>
      </c>
      <c r="AY10" s="23">
        <f t="shared" si="9"/>
        <v>96.25</v>
      </c>
      <c r="AZ10" s="23">
        <f t="shared" si="9"/>
        <v>112.5</v>
      </c>
      <c r="BA10" s="23">
        <f t="shared" si="9"/>
        <v>101.53846153846153</v>
      </c>
      <c r="BB10" s="23" t="s">
        <v>481</v>
      </c>
      <c r="BC10" s="23">
        <f t="shared" ref="BC10:BG10" si="10">(BC9/BC12)*100</f>
        <v>103.80952380952382</v>
      </c>
      <c r="BD10" s="24">
        <f t="shared" si="10"/>
        <v>127.27272727272725</v>
      </c>
      <c r="BE10" s="23">
        <f t="shared" si="10"/>
        <v>106.89655172413795</v>
      </c>
      <c r="BF10" s="23">
        <f t="shared" si="10"/>
        <v>105</v>
      </c>
      <c r="BG10" s="23">
        <f t="shared" si="10"/>
        <v>98.076923076923066</v>
      </c>
      <c r="BH10" s="23" t="s">
        <v>481</v>
      </c>
      <c r="BI10" s="23">
        <f t="shared" ref="BI10:BO10" si="11">(BI9/BI12)*100</f>
        <v>91.071428571428569</v>
      </c>
      <c r="BJ10" s="23">
        <f t="shared" si="11"/>
        <v>106.25</v>
      </c>
      <c r="BK10" s="23">
        <f t="shared" si="11"/>
        <v>95</v>
      </c>
      <c r="BL10" s="23">
        <f t="shared" si="11"/>
        <v>94.72727272727272</v>
      </c>
      <c r="BM10" s="23">
        <f t="shared" si="11"/>
        <v>98.926174496644293</v>
      </c>
      <c r="BN10" s="23">
        <f t="shared" si="11"/>
        <v>106.66666666666667</v>
      </c>
      <c r="BO10" s="23">
        <f t="shared" si="11"/>
        <v>96.666666666666657</v>
      </c>
      <c r="BP10" s="23" t="s">
        <v>481</v>
      </c>
      <c r="BQ10" s="23">
        <f t="shared" ref="BQ10:BX10" si="12">(BQ9/BQ12)*100</f>
        <v>101.22448979591836</v>
      </c>
      <c r="BR10" s="23">
        <f t="shared" si="12"/>
        <v>100</v>
      </c>
      <c r="BS10" s="26">
        <f t="shared" si="12"/>
        <v>84.537272727272722</v>
      </c>
      <c r="BT10" s="23">
        <f t="shared" si="12"/>
        <v>100</v>
      </c>
      <c r="BU10" s="23">
        <f t="shared" si="12"/>
        <v>100</v>
      </c>
      <c r="BV10" s="23">
        <f t="shared" si="12"/>
        <v>98.201438848920873</v>
      </c>
      <c r="BW10" s="23">
        <f t="shared" si="12"/>
        <v>100</v>
      </c>
      <c r="BX10" s="23">
        <f t="shared" si="12"/>
        <v>100.21021021021022</v>
      </c>
      <c r="BY10" s="23"/>
      <c r="BZ10" s="23">
        <f t="shared" ref="BZ10" si="13">(BZ9/BZ12)*100</f>
        <v>98.484848484848484</v>
      </c>
      <c r="CA10" s="23" t="s">
        <v>481</v>
      </c>
    </row>
    <row r="11" spans="1:79" x14ac:dyDescent="0.25">
      <c r="A11" s="21"/>
      <c r="B11" s="21"/>
      <c r="C11" s="22" t="s">
        <v>482</v>
      </c>
      <c r="D11" s="27"/>
      <c r="E11" s="27"/>
      <c r="F11" s="23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3"/>
      <c r="V11" s="27"/>
      <c r="W11" s="27"/>
      <c r="X11" s="23"/>
      <c r="Y11" s="27"/>
      <c r="Z11" s="27"/>
      <c r="AA11" s="27"/>
      <c r="AB11" s="27"/>
      <c r="AC11" s="23">
        <f>(AC9/AC13)*100</f>
        <v>96.626256690640119</v>
      </c>
      <c r="AD11" s="27"/>
      <c r="AE11" s="23">
        <f>(AE9/AE13)*100</f>
        <v>98.883572567783091</v>
      </c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3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</row>
    <row r="12" spans="1:79" x14ac:dyDescent="0.25">
      <c r="A12" s="21"/>
      <c r="B12" s="21"/>
      <c r="C12" s="28" t="s">
        <v>483</v>
      </c>
      <c r="D12" s="27">
        <v>7.88</v>
      </c>
      <c r="E12" s="27">
        <v>1.5</v>
      </c>
      <c r="F12" s="27">
        <v>3.43</v>
      </c>
      <c r="G12" s="27">
        <v>4.4800000000000004</v>
      </c>
      <c r="H12" s="27">
        <v>0.57999999999999996</v>
      </c>
      <c r="I12" s="27">
        <v>0.127</v>
      </c>
      <c r="J12" s="27">
        <v>0.05</v>
      </c>
      <c r="K12" s="27">
        <v>31.3</v>
      </c>
      <c r="L12" s="27">
        <v>0.4</v>
      </c>
      <c r="M12" s="27" t="s">
        <v>238</v>
      </c>
      <c r="N12" s="27" t="s">
        <v>239</v>
      </c>
      <c r="O12" s="27" t="s">
        <v>241</v>
      </c>
      <c r="P12" s="27">
        <v>1340</v>
      </c>
      <c r="Q12" s="27" t="s">
        <v>239</v>
      </c>
      <c r="R12" s="27" t="s">
        <v>236</v>
      </c>
      <c r="S12" s="27" t="s">
        <v>240</v>
      </c>
      <c r="T12" s="27">
        <v>410</v>
      </c>
      <c r="U12" s="27">
        <v>7.3</v>
      </c>
      <c r="V12" s="27">
        <v>20</v>
      </c>
      <c r="W12" s="27">
        <v>1.2</v>
      </c>
      <c r="X12" s="27">
        <v>43</v>
      </c>
      <c r="Y12" s="27">
        <v>6.1</v>
      </c>
      <c r="Z12" s="27">
        <v>2.2000000000000002</v>
      </c>
      <c r="AA12" s="27">
        <v>2.2999999999999998</v>
      </c>
      <c r="AB12" s="27">
        <v>22</v>
      </c>
      <c r="AC12" s="27">
        <v>12</v>
      </c>
      <c r="AD12" s="27">
        <v>1</v>
      </c>
      <c r="AE12" s="27">
        <v>14</v>
      </c>
      <c r="AF12" s="27">
        <v>1</v>
      </c>
      <c r="AG12" s="27" t="s">
        <v>240</v>
      </c>
      <c r="AH12" s="27">
        <v>180</v>
      </c>
      <c r="AI12" s="27">
        <v>36</v>
      </c>
      <c r="AJ12" s="27">
        <v>0.23</v>
      </c>
      <c r="AK12" s="27">
        <v>320</v>
      </c>
      <c r="AL12" s="27">
        <v>2.1</v>
      </c>
      <c r="AM12" s="27">
        <v>27</v>
      </c>
      <c r="AN12" s="27">
        <v>200</v>
      </c>
      <c r="AO12" s="27">
        <v>17</v>
      </c>
      <c r="AP12" s="27">
        <v>42</v>
      </c>
      <c r="AQ12" s="27">
        <v>51</v>
      </c>
      <c r="AR12" s="27">
        <v>245</v>
      </c>
      <c r="AS12" s="27"/>
      <c r="AT12" s="27">
        <v>0.35</v>
      </c>
      <c r="AU12" s="27">
        <v>6.3</v>
      </c>
      <c r="AV12" s="27" t="s">
        <v>267</v>
      </c>
      <c r="AW12" s="27">
        <v>27</v>
      </c>
      <c r="AX12" s="27">
        <v>8</v>
      </c>
      <c r="AY12" s="27">
        <v>240</v>
      </c>
      <c r="AZ12" s="27">
        <v>0.8</v>
      </c>
      <c r="BA12" s="27">
        <v>1.3</v>
      </c>
      <c r="BB12" s="27" t="s">
        <v>267</v>
      </c>
      <c r="BC12" s="27">
        <v>105</v>
      </c>
      <c r="BD12" s="27">
        <v>1.1000000000000001</v>
      </c>
      <c r="BE12" s="27">
        <v>0.28999999999999998</v>
      </c>
      <c r="BF12" s="27">
        <v>2.4</v>
      </c>
      <c r="BG12" s="27">
        <v>52</v>
      </c>
      <c r="BH12" s="27" t="s">
        <v>238</v>
      </c>
      <c r="BI12" s="27">
        <v>28</v>
      </c>
      <c r="BJ12" s="27">
        <v>1.6</v>
      </c>
      <c r="BK12" s="27">
        <v>120</v>
      </c>
      <c r="BL12" s="27">
        <v>550</v>
      </c>
      <c r="BM12" s="27">
        <v>14.9</v>
      </c>
      <c r="BN12" s="27">
        <v>0.15</v>
      </c>
      <c r="BO12" s="27">
        <v>2.1</v>
      </c>
      <c r="BP12" s="27" t="s">
        <v>237</v>
      </c>
      <c r="BQ12" s="27">
        <v>4.9000000000000004</v>
      </c>
      <c r="BR12" s="27">
        <v>5.38</v>
      </c>
      <c r="BS12" s="27">
        <v>1.1000000000000001</v>
      </c>
      <c r="BT12" s="27">
        <v>0.96</v>
      </c>
      <c r="BU12" s="27">
        <v>0.04</v>
      </c>
      <c r="BV12" s="27">
        <v>2.78</v>
      </c>
      <c r="BW12" s="27">
        <v>0.28999999999999998</v>
      </c>
      <c r="BX12" s="27">
        <v>66.599999999999994</v>
      </c>
      <c r="BY12" s="27"/>
      <c r="BZ12" s="27">
        <v>0.66</v>
      </c>
      <c r="CA12" s="27">
        <v>0.01</v>
      </c>
    </row>
    <row r="13" spans="1:79" x14ac:dyDescent="0.25">
      <c r="A13" s="21"/>
      <c r="B13" s="21"/>
      <c r="C13" s="28" t="s">
        <v>487</v>
      </c>
      <c r="D13" s="27">
        <v>7.8527419354838726</v>
      </c>
      <c r="E13" s="27">
        <v>1.5096774193548386</v>
      </c>
      <c r="F13" s="27">
        <v>3.4208870967741931</v>
      </c>
      <c r="G13" s="27">
        <v>4.5290322580645128</v>
      </c>
      <c r="H13" s="27">
        <v>0.57177419354838688</v>
      </c>
      <c r="I13" s="27">
        <v>0.12725806451612903</v>
      </c>
      <c r="J13" s="27">
        <v>4.1290322580645127E-2</v>
      </c>
      <c r="K13" s="27">
        <v>29.349999999999998</v>
      </c>
      <c r="L13" s="27">
        <v>0.39427419354838705</v>
      </c>
      <c r="M13" s="27">
        <v>2</v>
      </c>
      <c r="N13" s="27">
        <v>23.333333333333332</v>
      </c>
      <c r="O13" s="27">
        <v>15.7</v>
      </c>
      <c r="P13" s="27">
        <v>1373.6693548387098</v>
      </c>
      <c r="Q13" s="27"/>
      <c r="R13" s="27">
        <v>1.375</v>
      </c>
      <c r="S13" s="27">
        <v>0.25</v>
      </c>
      <c r="T13" s="27">
        <v>455.63709677419354</v>
      </c>
      <c r="U13" s="27">
        <v>7.3169354838709664</v>
      </c>
      <c r="V13" s="27">
        <v>19.918699186991869</v>
      </c>
      <c r="W13" s="27">
        <v>1.2395161290322581</v>
      </c>
      <c r="X13" s="27">
        <v>44.83064516129032</v>
      </c>
      <c r="Y13" s="27">
        <v>5.82258064516129</v>
      </c>
      <c r="Z13" s="27">
        <v>2.3708064516129026</v>
      </c>
      <c r="AA13" s="27">
        <v>2.2981451612903228</v>
      </c>
      <c r="AB13" s="27">
        <v>22.967741935483872</v>
      </c>
      <c r="AC13" s="27">
        <v>12.625967741935485</v>
      </c>
      <c r="AD13" s="27">
        <v>1.024390243902439</v>
      </c>
      <c r="AE13" s="27">
        <v>15.169354838709678</v>
      </c>
      <c r="AF13" s="27">
        <v>0.97306451612903222</v>
      </c>
      <c r="AG13" s="27">
        <v>0.2</v>
      </c>
      <c r="AH13" s="27">
        <v>188.38709677419354</v>
      </c>
      <c r="AI13" s="27">
        <v>37.508064516129032</v>
      </c>
      <c r="AJ13" s="27">
        <v>0.23758064516129035</v>
      </c>
      <c r="AK13" s="27">
        <v>324.21774193548384</v>
      </c>
      <c r="AL13" s="27">
        <v>2.4722222222222223</v>
      </c>
      <c r="AM13" s="27">
        <v>24.862903225806452</v>
      </c>
      <c r="AN13" s="27">
        <v>211.7741935483871</v>
      </c>
      <c r="AO13" s="27">
        <v>21.774193548387096</v>
      </c>
      <c r="AP13" s="27">
        <v>42.29032258064516</v>
      </c>
      <c r="AQ13" s="27">
        <v>56.852903225806465</v>
      </c>
      <c r="AR13" s="27">
        <v>245.59677419354838</v>
      </c>
      <c r="AS13" s="27"/>
      <c r="AT13" s="27">
        <v>0.39677419354838656</v>
      </c>
      <c r="AU13" s="27">
        <v>6.1344537815126055</v>
      </c>
      <c r="AV13" s="27">
        <v>1.3636363636363635</v>
      </c>
      <c r="AW13" s="27">
        <v>26.59435483870968</v>
      </c>
      <c r="AX13" s="27">
        <v>7.161290322580645</v>
      </c>
      <c r="AY13" s="27">
        <v>242.57258064516128</v>
      </c>
      <c r="AZ13" s="27">
        <v>0.94390243902439064</v>
      </c>
      <c r="BA13" s="27">
        <v>1.3029838709677419</v>
      </c>
      <c r="BB13" s="27">
        <v>0.69125000000000003</v>
      </c>
      <c r="BC13" s="27">
        <v>111.53387096774195</v>
      </c>
      <c r="BD13" s="27">
        <v>1.3322580645161308</v>
      </c>
      <c r="BE13" s="27">
        <v>0.29612903225806453</v>
      </c>
      <c r="BF13" s="27">
        <v>2.5616935483870957</v>
      </c>
      <c r="BG13" s="27">
        <v>52.66935483870968</v>
      </c>
      <c r="BH13" s="27">
        <v>3.6</v>
      </c>
      <c r="BI13" s="27">
        <v>25.451612903225808</v>
      </c>
      <c r="BJ13" s="27">
        <v>1.6879032258064501</v>
      </c>
      <c r="BK13" s="27">
        <v>119.13709677419355</v>
      </c>
      <c r="BL13" s="27">
        <v>546.91735537190084</v>
      </c>
      <c r="BM13" s="27">
        <v>14.82785046728972</v>
      </c>
      <c r="BN13" s="27">
        <v>0.15401869158878526</v>
      </c>
      <c r="BO13" s="27">
        <v>2.0557943925233655</v>
      </c>
      <c r="BP13" s="27">
        <v>1.7500000000000002E-2</v>
      </c>
      <c r="BQ13" s="27">
        <v>4.8679439252336456</v>
      </c>
      <c r="BR13" s="27">
        <v>5.3814018691588776</v>
      </c>
      <c r="BS13" s="27">
        <v>1.6301697142857128</v>
      </c>
      <c r="BT13" s="27">
        <v>0.94925233644859874</v>
      </c>
      <c r="BU13" s="27">
        <v>4.2990654205607472E-2</v>
      </c>
      <c r="BV13" s="27">
        <v>2.7597196261682257</v>
      </c>
      <c r="BW13" s="27">
        <v>0.2842990654205606</v>
      </c>
      <c r="BX13" s="27">
        <v>66.677850467289716</v>
      </c>
      <c r="BY13" s="27"/>
      <c r="BZ13" s="27">
        <v>0.655377358490565</v>
      </c>
      <c r="CA13" s="27">
        <v>1.0892857142857149E-2</v>
      </c>
    </row>
    <row r="14" spans="1:79" s="20" customFormat="1" ht="30" x14ac:dyDescent="0.25">
      <c r="A14" s="18" t="s">
        <v>476</v>
      </c>
      <c r="B14" s="18" t="s">
        <v>488</v>
      </c>
      <c r="C14" s="18" t="s">
        <v>489</v>
      </c>
      <c r="D14" s="19">
        <v>7.42</v>
      </c>
      <c r="E14" s="19">
        <v>1.4</v>
      </c>
      <c r="F14" s="19">
        <v>2.87</v>
      </c>
      <c r="G14" s="19">
        <v>4.0999999999999996</v>
      </c>
      <c r="H14" s="19">
        <v>0.57999999999999996</v>
      </c>
      <c r="I14" s="19">
        <v>0.12</v>
      </c>
      <c r="J14" s="19">
        <v>0.05</v>
      </c>
      <c r="K14" s="19" t="s">
        <v>479</v>
      </c>
      <c r="L14" s="19">
        <v>0.39</v>
      </c>
      <c r="M14" s="19">
        <v>3</v>
      </c>
      <c r="N14" s="19">
        <v>29</v>
      </c>
      <c r="O14" s="19" t="s">
        <v>241</v>
      </c>
      <c r="P14" s="19">
        <v>1326</v>
      </c>
      <c r="Q14" s="19" t="s">
        <v>239</v>
      </c>
      <c r="R14" s="19">
        <v>4.3</v>
      </c>
      <c r="S14" s="19">
        <v>0.3</v>
      </c>
      <c r="T14" s="19">
        <v>388</v>
      </c>
      <c r="U14" s="19">
        <v>6.7</v>
      </c>
      <c r="V14" s="19">
        <v>21</v>
      </c>
      <c r="W14" s="19">
        <v>1.8</v>
      </c>
      <c r="X14" s="19">
        <v>30</v>
      </c>
      <c r="Y14" s="19">
        <v>5.35</v>
      </c>
      <c r="Z14" s="19">
        <v>2.27</v>
      </c>
      <c r="AA14" s="19">
        <v>2.11</v>
      </c>
      <c r="AB14" s="19">
        <v>23</v>
      </c>
      <c r="AC14" s="19">
        <v>11.42</v>
      </c>
      <c r="AD14" s="19">
        <v>1</v>
      </c>
      <c r="AE14" s="19">
        <v>16</v>
      </c>
      <c r="AF14" s="19">
        <v>0.97</v>
      </c>
      <c r="AG14" s="19" t="s">
        <v>240</v>
      </c>
      <c r="AH14" s="19">
        <v>175</v>
      </c>
      <c r="AI14" s="19">
        <v>30</v>
      </c>
      <c r="AJ14" s="19">
        <v>0.25</v>
      </c>
      <c r="AK14" s="19">
        <v>278</v>
      </c>
      <c r="AL14" s="19" t="s">
        <v>242</v>
      </c>
      <c r="AM14" s="19">
        <v>23</v>
      </c>
      <c r="AN14" s="19">
        <v>185</v>
      </c>
      <c r="AO14" s="19">
        <v>11</v>
      </c>
      <c r="AP14" s="19">
        <v>37</v>
      </c>
      <c r="AQ14" s="19">
        <v>49.79</v>
      </c>
      <c r="AR14" s="19">
        <v>244</v>
      </c>
      <c r="AS14" s="19" t="s">
        <v>243</v>
      </c>
      <c r="AT14" s="19">
        <v>0.7</v>
      </c>
      <c r="AU14" s="19">
        <v>5</v>
      </c>
      <c r="AV14" s="19">
        <v>3</v>
      </c>
      <c r="AW14" s="19">
        <v>23.4</v>
      </c>
      <c r="AX14" s="19">
        <v>5</v>
      </c>
      <c r="AY14" s="19">
        <v>216</v>
      </c>
      <c r="AZ14" s="19">
        <v>8.4</v>
      </c>
      <c r="BA14" s="19">
        <v>1.18</v>
      </c>
      <c r="BB14" s="19">
        <v>3.72</v>
      </c>
      <c r="BC14" s="19">
        <v>102</v>
      </c>
      <c r="BD14" s="19">
        <v>2.2000000000000002</v>
      </c>
      <c r="BE14" s="19">
        <v>0.28999999999999998</v>
      </c>
      <c r="BF14" s="19">
        <v>2.62</v>
      </c>
      <c r="BG14" s="19">
        <v>70</v>
      </c>
      <c r="BH14" s="19">
        <v>6</v>
      </c>
      <c r="BI14" s="19">
        <v>24</v>
      </c>
      <c r="BJ14" s="19">
        <v>1.7</v>
      </c>
      <c r="BK14" s="19">
        <v>116</v>
      </c>
      <c r="BL14" s="19">
        <v>539</v>
      </c>
      <c r="BM14" s="19">
        <v>14.45</v>
      </c>
      <c r="BN14" s="19">
        <v>0.15</v>
      </c>
      <c r="BO14" s="19">
        <v>2.0499999999999998</v>
      </c>
      <c r="BP14" s="19" t="s">
        <v>237</v>
      </c>
      <c r="BQ14" s="19">
        <v>4.07</v>
      </c>
      <c r="BR14" s="19">
        <v>5.13</v>
      </c>
      <c r="BS14" s="19">
        <v>1.5097</v>
      </c>
      <c r="BT14" s="19">
        <v>0.96</v>
      </c>
      <c r="BU14" s="19">
        <v>0.04</v>
      </c>
      <c r="BV14" s="19">
        <v>2.52</v>
      </c>
      <c r="BW14" s="19">
        <v>0.28000000000000003</v>
      </c>
      <c r="BX14" s="19">
        <v>67.78</v>
      </c>
      <c r="BY14" s="19">
        <v>0.02</v>
      </c>
      <c r="BZ14" s="19">
        <v>0.66</v>
      </c>
      <c r="CA14" s="19">
        <v>0.02</v>
      </c>
    </row>
    <row r="15" spans="1:79" x14ac:dyDescent="0.25">
      <c r="A15" s="21"/>
      <c r="B15" s="21"/>
      <c r="C15" s="22" t="s">
        <v>480</v>
      </c>
      <c r="D15" s="23">
        <f>(D14/D17)*100</f>
        <v>100.27027027027027</v>
      </c>
      <c r="E15" s="23">
        <f t="shared" ref="E15:J15" si="14">(E14/E17)*100</f>
        <v>90.322580645161281</v>
      </c>
      <c r="F15" s="26">
        <f t="shared" si="14"/>
        <v>100.70175438596492</v>
      </c>
      <c r="G15" s="23">
        <f t="shared" si="14"/>
        <v>99.514563106796103</v>
      </c>
      <c r="H15" s="23">
        <f t="shared" si="14"/>
        <v>96.828046744574294</v>
      </c>
      <c r="I15" s="23">
        <f t="shared" si="14"/>
        <v>100</v>
      </c>
      <c r="J15" s="24">
        <f t="shared" si="14"/>
        <v>83.333333333333343</v>
      </c>
      <c r="K15" s="23" t="s">
        <v>481</v>
      </c>
      <c r="L15" s="23">
        <f t="shared" ref="L15" si="15">(L14/L17)*100</f>
        <v>103.72340425531917</v>
      </c>
      <c r="M15" s="23" t="s">
        <v>481</v>
      </c>
      <c r="N15" s="23" t="s">
        <v>481</v>
      </c>
      <c r="O15" s="23" t="s">
        <v>481</v>
      </c>
      <c r="P15" s="23">
        <f t="shared" ref="P15" si="16">(P14/P17)*100</f>
        <v>100.45454545454547</v>
      </c>
      <c r="Q15" s="23" t="s">
        <v>481</v>
      </c>
      <c r="R15" s="23" t="s">
        <v>481</v>
      </c>
      <c r="S15" s="23" t="s">
        <v>481</v>
      </c>
      <c r="T15" s="23">
        <f t="shared" ref="T15:AF15" si="17">(T14/T17)*100</f>
        <v>105.14905149051489</v>
      </c>
      <c r="U15" s="23">
        <f t="shared" si="17"/>
        <v>105.18053375196233</v>
      </c>
      <c r="V15" s="23">
        <f t="shared" si="17"/>
        <v>95.02262443438913</v>
      </c>
      <c r="W15" s="29">
        <f t="shared" si="17"/>
        <v>90.452261306532662</v>
      </c>
      <c r="X15" s="29">
        <f t="shared" si="17"/>
        <v>96.463022508038577</v>
      </c>
      <c r="Y15" s="23">
        <f t="shared" si="17"/>
        <v>96.223021582733821</v>
      </c>
      <c r="Z15" s="23">
        <f t="shared" si="17"/>
        <v>94.583333333333343</v>
      </c>
      <c r="AA15" s="23">
        <f t="shared" si="17"/>
        <v>104.45544554455446</v>
      </c>
      <c r="AB15" s="23">
        <f t="shared" si="17"/>
        <v>104.54545454545455</v>
      </c>
      <c r="AC15" s="30">
        <f t="shared" si="17"/>
        <v>77.162162162162161</v>
      </c>
      <c r="AD15" s="24">
        <f t="shared" si="17"/>
        <v>61.728395061728392</v>
      </c>
      <c r="AE15" s="30">
        <f t="shared" si="17"/>
        <v>165.11867905056761</v>
      </c>
      <c r="AF15" s="23">
        <f t="shared" si="17"/>
        <v>104.97835497835497</v>
      </c>
      <c r="AG15" s="23" t="s">
        <v>481</v>
      </c>
      <c r="AH15" s="23">
        <f t="shared" ref="AH15:AK15" si="18">(AH14/AH17)*100</f>
        <v>105.42168674698796</v>
      </c>
      <c r="AI15" s="24">
        <f t="shared" si="18"/>
        <v>89.285714285714278</v>
      </c>
      <c r="AJ15" s="23">
        <f t="shared" si="18"/>
        <v>100.80645161290323</v>
      </c>
      <c r="AK15" s="23">
        <f t="shared" si="18"/>
        <v>98.932384341637018</v>
      </c>
      <c r="AL15" s="23" t="s">
        <v>481</v>
      </c>
      <c r="AM15" s="23">
        <f t="shared" ref="AM15:AR15" si="19">(AM14/AM17)*100</f>
        <v>101.76991150442478</v>
      </c>
      <c r="AN15" s="23">
        <f t="shared" si="19"/>
        <v>99.462365591397855</v>
      </c>
      <c r="AO15" s="24">
        <f t="shared" si="19"/>
        <v>103.77358490566037</v>
      </c>
      <c r="AP15" s="23">
        <f t="shared" si="19"/>
        <v>85.450346420323328</v>
      </c>
      <c r="AQ15" s="23">
        <f t="shared" si="19"/>
        <v>104.38155136268344</v>
      </c>
      <c r="AR15" s="23">
        <f t="shared" si="19"/>
        <v>101.66666666666666</v>
      </c>
      <c r="AS15" s="23"/>
      <c r="AT15" s="24">
        <f t="shared" ref="AT15:AU15" si="20">(AT14/AT17)*100</f>
        <v>77.777777777777771</v>
      </c>
      <c r="AU15" s="24">
        <f t="shared" si="20"/>
        <v>83.333333333333343</v>
      </c>
      <c r="AV15" s="23" t="s">
        <v>481</v>
      </c>
      <c r="AW15" s="23">
        <f t="shared" ref="AW15:BA15" si="21">(AW14/AW17)*100</f>
        <v>98.319327731092429</v>
      </c>
      <c r="AX15" s="24">
        <f t="shared" si="21"/>
        <v>100</v>
      </c>
      <c r="AY15" s="23">
        <f t="shared" si="21"/>
        <v>98.630136986301366</v>
      </c>
      <c r="AZ15" s="23">
        <f t="shared" si="21"/>
        <v>105.13141426783478</v>
      </c>
      <c r="BA15" s="30">
        <f t="shared" si="21"/>
        <v>70.238095238095227</v>
      </c>
      <c r="BB15" s="23" t="s">
        <v>481</v>
      </c>
      <c r="BC15" s="23">
        <f t="shared" ref="BC15:BO15" si="22">(BC14/BC17)*100</f>
        <v>102.10210210210209</v>
      </c>
      <c r="BD15" s="23">
        <f t="shared" si="22"/>
        <v>104.2654028436019</v>
      </c>
      <c r="BE15" s="23">
        <f t="shared" si="22"/>
        <v>107.0110701107011</v>
      </c>
      <c r="BF15" s="23">
        <f t="shared" si="22"/>
        <v>102.34375</v>
      </c>
      <c r="BG15" s="23">
        <f t="shared" si="22"/>
        <v>96.15384615384616</v>
      </c>
      <c r="BH15" s="23">
        <f t="shared" si="22"/>
        <v>94.786729857819907</v>
      </c>
      <c r="BI15" s="23">
        <f t="shared" si="22"/>
        <v>96</v>
      </c>
      <c r="BJ15" s="23">
        <f t="shared" si="22"/>
        <v>99.415204678362571</v>
      </c>
      <c r="BK15" s="23">
        <f t="shared" si="22"/>
        <v>100.8695652173913</v>
      </c>
      <c r="BL15" s="30">
        <f t="shared" si="22"/>
        <v>136.11111111111111</v>
      </c>
      <c r="BM15" s="23">
        <f t="shared" si="22"/>
        <v>100.34722222222221</v>
      </c>
      <c r="BN15" s="23">
        <f t="shared" si="22"/>
        <v>100</v>
      </c>
      <c r="BO15" s="23">
        <f t="shared" si="22"/>
        <v>96.244131455399057</v>
      </c>
      <c r="BP15" s="23" t="s">
        <v>481</v>
      </c>
      <c r="BQ15" s="23">
        <f t="shared" ref="BQ15:CA15" si="23">(BQ14/BQ17)*100</f>
        <v>100.74257425742574</v>
      </c>
      <c r="BR15" s="23">
        <f t="shared" si="23"/>
        <v>99.226305609284324</v>
      </c>
      <c r="BS15" s="26">
        <f t="shared" si="23"/>
        <v>131.27826086956523</v>
      </c>
      <c r="BT15" s="23">
        <f t="shared" si="23"/>
        <v>93.203883495145618</v>
      </c>
      <c r="BU15" s="23">
        <f t="shared" si="23"/>
        <v>100</v>
      </c>
      <c r="BV15" s="23">
        <f t="shared" si="23"/>
        <v>100.39840637450199</v>
      </c>
      <c r="BW15" s="23">
        <f t="shared" si="23"/>
        <v>93.333333333333343</v>
      </c>
      <c r="BX15" s="23">
        <f t="shared" si="23"/>
        <v>100.71322436849925</v>
      </c>
      <c r="BY15" s="23">
        <f t="shared" si="23"/>
        <v>100</v>
      </c>
      <c r="BZ15" s="23">
        <f t="shared" si="23"/>
        <v>98.507462686567166</v>
      </c>
      <c r="CA15" s="24">
        <f t="shared" si="23"/>
        <v>200</v>
      </c>
    </row>
    <row r="16" spans="1:79" x14ac:dyDescent="0.25">
      <c r="A16" s="21"/>
      <c r="B16" s="21"/>
      <c r="C16" s="22" t="s">
        <v>482</v>
      </c>
      <c r="D16" s="27"/>
      <c r="E16" s="27"/>
      <c r="F16" s="23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3"/>
      <c r="X16" s="27"/>
      <c r="Y16" s="27"/>
      <c r="Z16" s="27"/>
      <c r="AA16" s="27"/>
      <c r="AB16" s="27"/>
      <c r="AC16" s="23">
        <f>(AC14/AC18)*100</f>
        <v>97.450016999886685</v>
      </c>
      <c r="AD16" s="27"/>
      <c r="AE16" s="23">
        <f>(AE14/AE18)*100</f>
        <v>102.83705749435099</v>
      </c>
      <c r="AF16" s="27"/>
      <c r="AG16" s="27"/>
      <c r="AH16" s="27"/>
      <c r="AI16" s="27"/>
      <c r="AJ16" s="27"/>
      <c r="AK16" s="27"/>
      <c r="AL16" s="27"/>
      <c r="AM16" s="27"/>
      <c r="AN16" s="27"/>
      <c r="AO16" s="27"/>
      <c r="AP16" s="27"/>
      <c r="AQ16" s="27"/>
      <c r="AR16" s="27"/>
      <c r="AS16" s="27"/>
      <c r="AT16" s="23"/>
      <c r="AU16" s="27"/>
      <c r="AV16" s="27"/>
      <c r="AW16" s="27"/>
      <c r="AX16" s="27"/>
      <c r="AY16" s="27"/>
      <c r="AZ16" s="27"/>
      <c r="BA16" s="23">
        <f>(BA14/BA18)*100</f>
        <v>96.127287191726381</v>
      </c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3">
        <f>(BL14/BL18)*100</f>
        <v>97.392679173901385</v>
      </c>
      <c r="BM16" s="27"/>
      <c r="BN16" s="27"/>
      <c r="BO16" s="27"/>
      <c r="BP16" s="27"/>
      <c r="BQ16" s="27"/>
      <c r="BR16" s="27"/>
      <c r="BS16" s="27"/>
      <c r="BT16" s="27"/>
      <c r="BU16" s="27"/>
      <c r="BV16" s="27"/>
      <c r="BW16" s="27"/>
      <c r="BX16" s="27"/>
      <c r="BY16" s="27"/>
      <c r="BZ16" s="27"/>
      <c r="CA16" s="27"/>
    </row>
    <row r="17" spans="1:79" x14ac:dyDescent="0.25">
      <c r="A17" s="21"/>
      <c r="B17" s="21"/>
      <c r="C17" s="28" t="s">
        <v>483</v>
      </c>
      <c r="D17" s="27">
        <v>7.4</v>
      </c>
      <c r="E17" s="27">
        <v>1.55</v>
      </c>
      <c r="F17" s="27">
        <v>2.85</v>
      </c>
      <c r="G17" s="27">
        <v>4.12</v>
      </c>
      <c r="H17" s="27">
        <v>0.59899999999999998</v>
      </c>
      <c r="I17" s="27">
        <v>0.12</v>
      </c>
      <c r="J17" s="27">
        <v>0.06</v>
      </c>
      <c r="K17" s="27">
        <v>31.6</v>
      </c>
      <c r="L17" s="27">
        <v>0.376</v>
      </c>
      <c r="M17" s="27">
        <v>2.75</v>
      </c>
      <c r="N17" s="27">
        <v>30.7</v>
      </c>
      <c r="O17" s="27" t="s">
        <v>241</v>
      </c>
      <c r="P17" s="27">
        <v>1320</v>
      </c>
      <c r="Q17" s="27" t="s">
        <v>239</v>
      </c>
      <c r="R17" s="27">
        <v>4.3</v>
      </c>
      <c r="S17" s="27">
        <v>0.26200000000000001</v>
      </c>
      <c r="T17" s="27">
        <v>369</v>
      </c>
      <c r="U17" s="27">
        <v>6.37</v>
      </c>
      <c r="V17" s="27">
        <v>22.1</v>
      </c>
      <c r="W17" s="27">
        <v>1.99</v>
      </c>
      <c r="X17" s="27">
        <v>31.1</v>
      </c>
      <c r="Y17" s="27">
        <v>5.56</v>
      </c>
      <c r="Z17" s="27">
        <v>2.4</v>
      </c>
      <c r="AA17" s="27">
        <v>2.02</v>
      </c>
      <c r="AB17" s="27">
        <v>22</v>
      </c>
      <c r="AC17" s="27">
        <v>14.8</v>
      </c>
      <c r="AD17" s="27">
        <v>1.62</v>
      </c>
      <c r="AE17" s="27">
        <v>9.69</v>
      </c>
      <c r="AF17" s="27">
        <v>0.92400000000000004</v>
      </c>
      <c r="AG17" s="27" t="s">
        <v>240</v>
      </c>
      <c r="AH17" s="27">
        <v>166</v>
      </c>
      <c r="AI17" s="27">
        <v>33.6</v>
      </c>
      <c r="AJ17" s="27">
        <v>0.248</v>
      </c>
      <c r="AK17" s="27">
        <v>281</v>
      </c>
      <c r="AL17" s="27" t="s">
        <v>242</v>
      </c>
      <c r="AM17" s="27">
        <v>22.6</v>
      </c>
      <c r="AN17" s="27">
        <v>186</v>
      </c>
      <c r="AO17" s="27">
        <v>10.6</v>
      </c>
      <c r="AP17" s="27">
        <v>43.3</v>
      </c>
      <c r="AQ17" s="27">
        <v>47.7</v>
      </c>
      <c r="AR17" s="27">
        <v>240</v>
      </c>
      <c r="AS17" s="27"/>
      <c r="AT17" s="27">
        <v>0.9</v>
      </c>
      <c r="AU17" s="27">
        <v>6</v>
      </c>
      <c r="AV17" s="27" t="s">
        <v>239</v>
      </c>
      <c r="AW17" s="27">
        <v>23.8</v>
      </c>
      <c r="AX17" s="27">
        <v>5</v>
      </c>
      <c r="AY17" s="27">
        <v>219</v>
      </c>
      <c r="AZ17" s="27">
        <v>7.99</v>
      </c>
      <c r="BA17" s="27">
        <v>1.68</v>
      </c>
      <c r="BB17" s="27">
        <v>4</v>
      </c>
      <c r="BC17" s="27">
        <v>99.9</v>
      </c>
      <c r="BD17" s="27">
        <v>2.11</v>
      </c>
      <c r="BE17" s="27">
        <v>0.27100000000000002</v>
      </c>
      <c r="BF17" s="27">
        <v>2.56</v>
      </c>
      <c r="BG17" s="27">
        <v>72.8</v>
      </c>
      <c r="BH17" s="27">
        <v>6.33</v>
      </c>
      <c r="BI17" s="27">
        <v>25</v>
      </c>
      <c r="BJ17" s="27">
        <v>1.71</v>
      </c>
      <c r="BK17" s="27">
        <v>115</v>
      </c>
      <c r="BL17" s="27">
        <v>396</v>
      </c>
      <c r="BM17" s="27">
        <v>14.4</v>
      </c>
      <c r="BN17" s="27">
        <v>0.15</v>
      </c>
      <c r="BO17" s="27">
        <v>2.13</v>
      </c>
      <c r="BP17" s="27" t="s">
        <v>237</v>
      </c>
      <c r="BQ17" s="27">
        <v>4.04</v>
      </c>
      <c r="BR17" s="27">
        <v>5.17</v>
      </c>
      <c r="BS17" s="27">
        <v>1.1499999999999999</v>
      </c>
      <c r="BT17" s="27">
        <v>1.03</v>
      </c>
      <c r="BU17" s="27">
        <v>0.04</v>
      </c>
      <c r="BV17" s="27">
        <v>2.5099999999999998</v>
      </c>
      <c r="BW17" s="27">
        <v>0.3</v>
      </c>
      <c r="BX17" s="27">
        <v>67.3</v>
      </c>
      <c r="BY17" s="27">
        <v>0.02</v>
      </c>
      <c r="BZ17" s="27">
        <v>0.67</v>
      </c>
      <c r="CA17" s="27">
        <v>0.01</v>
      </c>
    </row>
    <row r="18" spans="1:79" x14ac:dyDescent="0.25">
      <c r="A18" s="21"/>
      <c r="B18" s="21"/>
      <c r="C18" s="28" t="s">
        <v>487</v>
      </c>
      <c r="D18" s="27">
        <v>7.6307031249999993</v>
      </c>
      <c r="E18" s="27">
        <v>1.5101562499999996</v>
      </c>
      <c r="F18" s="27">
        <v>2.8507031250000012</v>
      </c>
      <c r="G18" s="27">
        <v>4.3437499999999964</v>
      </c>
      <c r="H18" s="27">
        <v>0.60007812500000024</v>
      </c>
      <c r="I18" s="27">
        <v>0.1213671875000001</v>
      </c>
      <c r="J18" s="27">
        <v>5.9101562500000211E-2</v>
      </c>
      <c r="K18" s="27">
        <v>29.156097560975606</v>
      </c>
      <c r="L18" s="27">
        <v>0.39343750000000011</v>
      </c>
      <c r="M18" s="27">
        <v>2.90234375</v>
      </c>
      <c r="N18" s="27">
        <v>30.5859375</v>
      </c>
      <c r="O18" s="27">
        <v>17.524096385542169</v>
      </c>
      <c r="P18" s="27">
        <v>1356.109375</v>
      </c>
      <c r="Q18" s="27" t="e">
        <v>#DIV/0!</v>
      </c>
      <c r="R18" s="27">
        <v>4.3125000000000009</v>
      </c>
      <c r="S18" s="27">
        <v>0.24855769230769262</v>
      </c>
      <c r="T18" s="27">
        <v>419.4296875</v>
      </c>
      <c r="U18" s="27">
        <v>6.4363281250000011</v>
      </c>
      <c r="V18" s="27">
        <v>20.453125</v>
      </c>
      <c r="W18" s="27">
        <v>1.9339843749999979</v>
      </c>
      <c r="X18" s="27">
        <v>31.7734375</v>
      </c>
      <c r="Y18" s="27">
        <v>5.5622265625000002</v>
      </c>
      <c r="Z18" s="27">
        <v>2.3122265625000002</v>
      </c>
      <c r="AA18" s="27">
        <v>2.1519531249999995</v>
      </c>
      <c r="AB18" s="27">
        <v>22.01171875</v>
      </c>
      <c r="AC18" s="27">
        <v>11.718828124999998</v>
      </c>
      <c r="AD18" s="27">
        <v>1.0080645161290323</v>
      </c>
      <c r="AE18" s="27">
        <v>15.55859375</v>
      </c>
      <c r="AF18" s="27">
        <v>0.94324218749999922</v>
      </c>
      <c r="AG18" s="27" t="e">
        <v>#DIV/0!</v>
      </c>
      <c r="AH18" s="27">
        <v>172.55078125</v>
      </c>
      <c r="AI18" s="27">
        <v>35.6953125</v>
      </c>
      <c r="AJ18" s="27">
        <v>0.24031249999999996</v>
      </c>
      <c r="AK18" s="27">
        <v>284.4375</v>
      </c>
      <c r="AL18" s="27">
        <v>2.6315789473684212</v>
      </c>
      <c r="AM18" s="27">
        <v>23.875</v>
      </c>
      <c r="AN18" s="27">
        <v>194.53125</v>
      </c>
      <c r="AO18" s="27">
        <v>15.8046875</v>
      </c>
      <c r="AP18" s="27">
        <v>35.68359375</v>
      </c>
      <c r="AQ18" s="27">
        <v>52.274453125000022</v>
      </c>
      <c r="AR18" s="27">
        <v>234.61328125</v>
      </c>
      <c r="AS18" s="27"/>
      <c r="AT18" s="27">
        <v>0.81523437500000118</v>
      </c>
      <c r="AU18" s="27">
        <v>5.9169960474308301</v>
      </c>
      <c r="AV18" s="27">
        <v>4.3215686274509801</v>
      </c>
      <c r="AW18" s="27">
        <v>24.580859375000028</v>
      </c>
      <c r="AX18" s="27">
        <v>4.76953125</v>
      </c>
      <c r="AY18" s="27">
        <v>225.66015625</v>
      </c>
      <c r="AZ18" s="27">
        <v>8.279296875</v>
      </c>
      <c r="BA18" s="27">
        <v>1.2275390624999993</v>
      </c>
      <c r="BB18" s="27">
        <v>3.8092941176470583</v>
      </c>
      <c r="BC18" s="27">
        <v>102.73945312499997</v>
      </c>
      <c r="BD18" s="27">
        <v>2.104296875000002</v>
      </c>
      <c r="BE18" s="27">
        <v>0.29039062500000018</v>
      </c>
      <c r="BF18" s="27">
        <v>2.5502343750000014</v>
      </c>
      <c r="BG18" s="27">
        <v>73.39453125</v>
      </c>
      <c r="BH18" s="27">
        <v>6.6328125</v>
      </c>
      <c r="BI18" s="27">
        <v>24.83515624999999</v>
      </c>
      <c r="BJ18" s="27">
        <v>1.6859375000000005</v>
      </c>
      <c r="BK18" s="27">
        <v>119.77734375</v>
      </c>
      <c r="BL18" s="27">
        <v>553.4296875</v>
      </c>
      <c r="BM18" s="27">
        <v>14.485773195876297</v>
      </c>
      <c r="BN18" s="27">
        <v>0.15190721649484515</v>
      </c>
      <c r="BO18" s="27">
        <v>2.0703608247422656</v>
      </c>
      <c r="BP18" s="27"/>
      <c r="BQ18" s="27">
        <v>4.0985567010309341</v>
      </c>
      <c r="BR18" s="27">
        <v>5.1589690721649371</v>
      </c>
      <c r="BS18" s="27">
        <v>1.8773997395833339</v>
      </c>
      <c r="BT18" s="27">
        <v>1.0084020618556711</v>
      </c>
      <c r="BU18" s="27">
        <v>3.8014432989690754E-2</v>
      </c>
      <c r="BV18" s="27">
        <v>2.5302577319587587</v>
      </c>
      <c r="BW18" s="27">
        <v>0.27164948453608334</v>
      </c>
      <c r="BX18" s="27">
        <v>67.917371134020613</v>
      </c>
      <c r="BY18" s="27">
        <v>3.1739130434782575E-2</v>
      </c>
      <c r="BZ18" s="27">
        <v>0.65671874999999924</v>
      </c>
      <c r="CA18" s="27">
        <v>1.7852760736196283E-2</v>
      </c>
    </row>
    <row r="19" spans="1:79" s="20" customFormat="1" ht="30" x14ac:dyDescent="0.25">
      <c r="A19" s="18" t="s">
        <v>476</v>
      </c>
      <c r="B19" s="18" t="s">
        <v>490</v>
      </c>
      <c r="C19" s="18" t="s">
        <v>491</v>
      </c>
      <c r="D19" s="19">
        <v>7.12</v>
      </c>
      <c r="E19" s="19">
        <v>0.8</v>
      </c>
      <c r="F19" s="19">
        <v>1.25</v>
      </c>
      <c r="G19" s="19">
        <v>3.3</v>
      </c>
      <c r="H19" s="19">
        <v>0.16</v>
      </c>
      <c r="I19" s="19">
        <v>0.02</v>
      </c>
      <c r="J19" s="19" t="s">
        <v>237</v>
      </c>
      <c r="K19" s="19" t="s">
        <v>479</v>
      </c>
      <c r="L19" s="19">
        <v>0.15</v>
      </c>
      <c r="M19" s="19" t="s">
        <v>238</v>
      </c>
      <c r="N19" s="19" t="s">
        <v>239</v>
      </c>
      <c r="O19" s="19">
        <v>29</v>
      </c>
      <c r="P19" s="19">
        <v>827</v>
      </c>
      <c r="Q19" s="19" t="s">
        <v>239</v>
      </c>
      <c r="R19" s="19">
        <v>0.3</v>
      </c>
      <c r="S19" s="19" t="s">
        <v>240</v>
      </c>
      <c r="T19" s="19">
        <v>48.6</v>
      </c>
      <c r="U19" s="19">
        <v>1.9</v>
      </c>
      <c r="V19" s="19" t="s">
        <v>241</v>
      </c>
      <c r="W19" s="19">
        <v>10.5</v>
      </c>
      <c r="X19" s="19" t="s">
        <v>241</v>
      </c>
      <c r="Y19" s="19">
        <v>3.82</v>
      </c>
      <c r="Z19" s="19">
        <v>2.52</v>
      </c>
      <c r="AA19" s="19">
        <v>0.67</v>
      </c>
      <c r="AB19" s="19">
        <v>18</v>
      </c>
      <c r="AC19" s="19">
        <v>3.82</v>
      </c>
      <c r="AD19" s="19">
        <v>1</v>
      </c>
      <c r="AE19" s="19">
        <v>6</v>
      </c>
      <c r="AF19" s="19">
        <v>0.83</v>
      </c>
      <c r="AG19" s="19" t="s">
        <v>240</v>
      </c>
      <c r="AH19" s="19">
        <v>23.4</v>
      </c>
      <c r="AI19" s="19">
        <v>58</v>
      </c>
      <c r="AJ19" s="19">
        <v>0.42</v>
      </c>
      <c r="AK19" s="19">
        <v>262</v>
      </c>
      <c r="AL19" s="19">
        <v>2</v>
      </c>
      <c r="AM19" s="19">
        <v>8</v>
      </c>
      <c r="AN19" s="19">
        <v>20.100000000000001</v>
      </c>
      <c r="AO19" s="19" t="s">
        <v>239</v>
      </c>
      <c r="AP19" s="19">
        <v>21</v>
      </c>
      <c r="AQ19" s="19">
        <v>5.79</v>
      </c>
      <c r="AR19" s="19">
        <v>156</v>
      </c>
      <c r="AS19" s="19" t="s">
        <v>243</v>
      </c>
      <c r="AT19" s="19">
        <v>0.7</v>
      </c>
      <c r="AU19" s="19" t="s">
        <v>239</v>
      </c>
      <c r="AV19" s="19" t="s">
        <v>238</v>
      </c>
      <c r="AW19" s="19">
        <v>4.0999999999999996</v>
      </c>
      <c r="AX19" s="19">
        <v>3</v>
      </c>
      <c r="AY19" s="19">
        <v>101</v>
      </c>
      <c r="AZ19" s="19">
        <v>0.8</v>
      </c>
      <c r="BA19" s="19">
        <v>0.67</v>
      </c>
      <c r="BB19" s="19" t="s">
        <v>244</v>
      </c>
      <c r="BC19" s="19">
        <v>15.4</v>
      </c>
      <c r="BD19" s="19">
        <v>1</v>
      </c>
      <c r="BE19" s="19">
        <v>0.4</v>
      </c>
      <c r="BF19" s="19">
        <v>6.17</v>
      </c>
      <c r="BG19" s="19">
        <v>12</v>
      </c>
      <c r="BH19" s="19">
        <v>2</v>
      </c>
      <c r="BI19" s="19">
        <v>22.4</v>
      </c>
      <c r="BJ19" s="19">
        <v>2.7</v>
      </c>
      <c r="BK19" s="19">
        <v>32</v>
      </c>
      <c r="BL19" s="19">
        <v>205</v>
      </c>
      <c r="BM19" s="19">
        <v>13.57</v>
      </c>
      <c r="BN19" s="19">
        <v>0.1</v>
      </c>
      <c r="BO19" s="19">
        <v>1.18</v>
      </c>
      <c r="BP19" s="19" t="s">
        <v>237</v>
      </c>
      <c r="BQ19" s="19">
        <v>1.83</v>
      </c>
      <c r="BR19" s="19">
        <v>4.32</v>
      </c>
      <c r="BS19" s="19">
        <v>0.90054000000000001</v>
      </c>
      <c r="BT19" s="19">
        <v>0.28999999999999998</v>
      </c>
      <c r="BU19" s="19">
        <v>0.04</v>
      </c>
      <c r="BV19" s="19">
        <v>4.03</v>
      </c>
      <c r="BW19" s="19">
        <v>0.04</v>
      </c>
      <c r="BX19" s="19">
        <v>73.37</v>
      </c>
      <c r="BY19" s="19" t="s">
        <v>237</v>
      </c>
      <c r="BZ19" s="19">
        <v>0.26</v>
      </c>
      <c r="CA19" s="19" t="s">
        <v>237</v>
      </c>
    </row>
    <row r="20" spans="1:79" x14ac:dyDescent="0.25">
      <c r="A20" s="21"/>
      <c r="B20" s="21"/>
      <c r="C20" s="22" t="s">
        <v>480</v>
      </c>
      <c r="D20" s="23">
        <f>(D19/D22)*100</f>
        <v>97.400820793433667</v>
      </c>
      <c r="E20" s="23">
        <f t="shared" ref="E20:I20" si="24">(E19/E22)*100</f>
        <v>90.909090909090921</v>
      </c>
      <c r="F20" s="23">
        <f t="shared" si="24"/>
        <v>96.153846153846146</v>
      </c>
      <c r="G20" s="23">
        <f t="shared" si="24"/>
        <v>91.41274238227146</v>
      </c>
      <c r="H20" s="23">
        <f t="shared" si="24"/>
        <v>94.117647058823522</v>
      </c>
      <c r="I20" s="23">
        <f t="shared" si="24"/>
        <v>100</v>
      </c>
      <c r="J20" s="23" t="s">
        <v>481</v>
      </c>
      <c r="K20" s="23" t="s">
        <v>481</v>
      </c>
      <c r="L20" s="23">
        <f t="shared" ref="L20" si="25">(L19/L22)*100</f>
        <v>100</v>
      </c>
      <c r="M20" s="23" t="s">
        <v>481</v>
      </c>
      <c r="N20" s="23" t="s">
        <v>481</v>
      </c>
      <c r="O20" s="24">
        <f t="shared" ref="O20:P20" si="26">(O19/O22)*100</f>
        <v>80.555555555555557</v>
      </c>
      <c r="P20" s="23">
        <f t="shared" si="26"/>
        <v>98.2185273159145</v>
      </c>
      <c r="Q20" s="23" t="s">
        <v>481</v>
      </c>
      <c r="R20" s="23">
        <f t="shared" ref="R20" si="27">(R19/R22)*100</f>
        <v>107.14285714285714</v>
      </c>
      <c r="S20" s="23" t="s">
        <v>481</v>
      </c>
      <c r="T20" s="23">
        <f t="shared" ref="T20:U20" si="28">(T19/T22)*100</f>
        <v>101.25</v>
      </c>
      <c r="U20" s="23">
        <f t="shared" si="28"/>
        <v>95</v>
      </c>
      <c r="V20" s="23" t="s">
        <v>481</v>
      </c>
      <c r="W20" s="23">
        <f t="shared" ref="W20" si="29">(W19/W22)*100</f>
        <v>103.96039603960396</v>
      </c>
      <c r="X20" s="23" t="s">
        <v>481</v>
      </c>
      <c r="Y20" s="30">
        <f t="shared" ref="Y20:AF20" si="30">(Y19/Y22)*100</f>
        <v>115.75757575757575</v>
      </c>
      <c r="Z20" s="23">
        <f t="shared" si="30"/>
        <v>114.54545454545453</v>
      </c>
      <c r="AA20" s="23">
        <f t="shared" si="30"/>
        <v>95.714285714285722</v>
      </c>
      <c r="AB20" s="23">
        <f t="shared" si="30"/>
        <v>112.5</v>
      </c>
      <c r="AC20" s="23">
        <f t="shared" si="30"/>
        <v>106.11111111111111</v>
      </c>
      <c r="AD20" s="23">
        <f t="shared" si="30"/>
        <v>100</v>
      </c>
      <c r="AE20" s="23">
        <f t="shared" si="30"/>
        <v>100</v>
      </c>
      <c r="AF20" s="23">
        <f t="shared" si="30"/>
        <v>103.74999999999999</v>
      </c>
      <c r="AG20" s="23" t="s">
        <v>481</v>
      </c>
      <c r="AH20" s="23">
        <f t="shared" ref="AH20:AN20" si="31">(AH19/AH22)*100</f>
        <v>93.6</v>
      </c>
      <c r="AI20" s="23">
        <f t="shared" si="31"/>
        <v>100</v>
      </c>
      <c r="AJ20" s="23">
        <f t="shared" si="31"/>
        <v>104.99999999999999</v>
      </c>
      <c r="AK20" s="23">
        <f t="shared" si="31"/>
        <v>95.970695970695971</v>
      </c>
      <c r="AL20" s="24">
        <f t="shared" si="31"/>
        <v>80</v>
      </c>
      <c r="AM20" s="23">
        <f t="shared" si="31"/>
        <v>88.888888888888886</v>
      </c>
      <c r="AN20" s="23">
        <f t="shared" si="31"/>
        <v>100.50000000000001</v>
      </c>
      <c r="AO20" s="23" t="s">
        <v>481</v>
      </c>
      <c r="AP20" s="23">
        <f t="shared" ref="AP20:AR20" si="32">(AP19/AP22)*100</f>
        <v>105</v>
      </c>
      <c r="AQ20" s="30">
        <f t="shared" si="32"/>
        <v>115.8</v>
      </c>
      <c r="AR20" s="23">
        <f t="shared" si="32"/>
        <v>106.12244897959184</v>
      </c>
      <c r="AS20" s="23"/>
      <c r="AT20" s="23">
        <f t="shared" ref="AT20" si="33">(AT19/AT22)*100</f>
        <v>87.499999999999986</v>
      </c>
      <c r="AU20" s="23" t="s">
        <v>481</v>
      </c>
      <c r="AV20" s="23" t="s">
        <v>481</v>
      </c>
      <c r="AW20" s="23">
        <f t="shared" ref="AW20:BA20" si="34">(AW19/AW22)*100</f>
        <v>102.49999999999999</v>
      </c>
      <c r="AX20" s="24">
        <f t="shared" si="34"/>
        <v>75</v>
      </c>
      <c r="AY20" s="23">
        <f t="shared" si="34"/>
        <v>93.518518518518519</v>
      </c>
      <c r="AZ20" s="30">
        <f t="shared" si="34"/>
        <v>80</v>
      </c>
      <c r="BA20" s="23">
        <f t="shared" si="34"/>
        <v>111.66666666666667</v>
      </c>
      <c r="BB20" s="23" t="s">
        <v>481</v>
      </c>
      <c r="BC20" s="23">
        <f t="shared" ref="BC20:BO20" si="35">(BC19/BC22)*100</f>
        <v>102.66666666666666</v>
      </c>
      <c r="BD20" s="23">
        <f t="shared" si="35"/>
        <v>111.11111111111111</v>
      </c>
      <c r="BE20" s="23">
        <f t="shared" si="35"/>
        <v>108.10810810810811</v>
      </c>
      <c r="BF20" s="23">
        <f t="shared" si="35"/>
        <v>104.57627118644066</v>
      </c>
      <c r="BG20" s="23">
        <f t="shared" si="35"/>
        <v>97.560975609756099</v>
      </c>
      <c r="BH20" s="23">
        <f t="shared" si="35"/>
        <v>100</v>
      </c>
      <c r="BI20" s="23">
        <f t="shared" si="35"/>
        <v>93.333333333333329</v>
      </c>
      <c r="BJ20" s="23">
        <f t="shared" si="35"/>
        <v>109.75609756097562</v>
      </c>
      <c r="BK20" s="23">
        <f t="shared" si="35"/>
        <v>96.969696969696969</v>
      </c>
      <c r="BL20" s="23">
        <f t="shared" si="35"/>
        <v>92.342342342342349</v>
      </c>
      <c r="BM20" s="23">
        <f t="shared" si="35"/>
        <v>96.928571428571431</v>
      </c>
      <c r="BN20" s="23">
        <f t="shared" si="35"/>
        <v>111.11111111111111</v>
      </c>
      <c r="BO20" s="23">
        <f t="shared" si="35"/>
        <v>95.934959349593498</v>
      </c>
      <c r="BP20" s="23" t="s">
        <v>481</v>
      </c>
      <c r="BQ20" s="23">
        <f t="shared" ref="BQ20:BX20" si="36">(BQ19/BQ22)*100</f>
        <v>98.387096774193552</v>
      </c>
      <c r="BR20" s="23">
        <f t="shared" si="36"/>
        <v>99.310344827586221</v>
      </c>
      <c r="BS20" s="23">
        <f t="shared" si="36"/>
        <v>98.960439560439568</v>
      </c>
      <c r="BT20" s="23">
        <f t="shared" si="36"/>
        <v>103.57142857142856</v>
      </c>
      <c r="BU20" s="23">
        <f t="shared" si="36"/>
        <v>100</v>
      </c>
      <c r="BV20" s="23">
        <f t="shared" si="36"/>
        <v>97.34299516908213</v>
      </c>
      <c r="BW20" s="24">
        <f t="shared" si="36"/>
        <v>80</v>
      </c>
      <c r="BX20" s="23">
        <f t="shared" si="36"/>
        <v>99.959128065395092</v>
      </c>
      <c r="BY20" s="23"/>
      <c r="BZ20" s="23">
        <f t="shared" ref="BZ20" si="37">(BZ19/BZ22)*100</f>
        <v>104</v>
      </c>
      <c r="CA20" s="23" t="s">
        <v>481</v>
      </c>
    </row>
    <row r="21" spans="1:79" x14ac:dyDescent="0.25">
      <c r="A21" s="21"/>
      <c r="B21" s="21"/>
      <c r="C21" s="22" t="s">
        <v>482</v>
      </c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3">
        <f>(Y19/Y23)*100</f>
        <v>103.83485160152806</v>
      </c>
      <c r="Z21" s="27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27"/>
      <c r="AN21" s="27"/>
      <c r="AO21" s="27"/>
      <c r="AP21" s="27"/>
      <c r="AQ21" s="23">
        <f>(AQ19/AQ23)*100</f>
        <v>107.65326633165833</v>
      </c>
      <c r="AR21" s="27"/>
      <c r="AS21" s="27"/>
      <c r="AT21" s="27"/>
      <c r="AU21" s="27"/>
      <c r="AV21" s="27"/>
      <c r="AW21" s="27"/>
      <c r="AX21" s="27"/>
      <c r="AY21" s="27"/>
      <c r="AZ21" s="23">
        <f>(AZ19/AZ23)*100</f>
        <v>93.081761006289312</v>
      </c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27"/>
      <c r="BR21" s="27"/>
      <c r="BS21" s="27"/>
      <c r="BT21" s="27"/>
      <c r="BU21" s="27"/>
      <c r="BV21" s="27"/>
      <c r="BW21" s="27"/>
      <c r="BX21" s="27"/>
      <c r="BY21" s="27"/>
      <c r="BZ21" s="27"/>
      <c r="CA21" s="27"/>
    </row>
    <row r="22" spans="1:79" x14ac:dyDescent="0.25">
      <c r="A22" s="21"/>
      <c r="B22" s="21"/>
      <c r="C22" s="28" t="s">
        <v>483</v>
      </c>
      <c r="D22" s="27">
        <v>7.31</v>
      </c>
      <c r="E22" s="27">
        <v>0.88</v>
      </c>
      <c r="F22" s="27">
        <v>1.3</v>
      </c>
      <c r="G22" s="27">
        <v>3.61</v>
      </c>
      <c r="H22" s="27">
        <v>0.17</v>
      </c>
      <c r="I22" s="27">
        <v>0.02</v>
      </c>
      <c r="J22" s="27" t="s">
        <v>237</v>
      </c>
      <c r="K22" s="27">
        <v>34.299999999999997</v>
      </c>
      <c r="L22" s="27">
        <v>0.15</v>
      </c>
      <c r="M22" s="27" t="s">
        <v>238</v>
      </c>
      <c r="N22" s="27" t="s">
        <v>239</v>
      </c>
      <c r="O22" s="27">
        <v>36</v>
      </c>
      <c r="P22" s="27">
        <v>842</v>
      </c>
      <c r="Q22" s="27" t="s">
        <v>239</v>
      </c>
      <c r="R22" s="27">
        <v>0.28000000000000003</v>
      </c>
      <c r="S22" s="27" t="s">
        <v>240</v>
      </c>
      <c r="T22" s="27">
        <v>48</v>
      </c>
      <c r="U22" s="27">
        <v>2</v>
      </c>
      <c r="V22" s="27" t="s">
        <v>241</v>
      </c>
      <c r="W22" s="27">
        <v>10.1</v>
      </c>
      <c r="X22" s="27">
        <v>9.8000000000000007</v>
      </c>
      <c r="Y22" s="27">
        <v>3.3</v>
      </c>
      <c r="Z22" s="27">
        <v>2.2000000000000002</v>
      </c>
      <c r="AA22" s="27">
        <v>0.7</v>
      </c>
      <c r="AB22" s="27">
        <v>16</v>
      </c>
      <c r="AC22" s="27">
        <v>3.6</v>
      </c>
      <c r="AD22" s="27">
        <v>1</v>
      </c>
      <c r="AE22" s="27">
        <v>6</v>
      </c>
      <c r="AF22" s="27">
        <v>0.8</v>
      </c>
      <c r="AG22" s="27" t="s">
        <v>240</v>
      </c>
      <c r="AH22" s="27">
        <v>25</v>
      </c>
      <c r="AI22" s="27">
        <v>58</v>
      </c>
      <c r="AJ22" s="27">
        <v>0.4</v>
      </c>
      <c r="AK22" s="27">
        <v>273</v>
      </c>
      <c r="AL22" s="27">
        <v>2.5</v>
      </c>
      <c r="AM22" s="27">
        <v>9</v>
      </c>
      <c r="AN22" s="27">
        <v>20</v>
      </c>
      <c r="AO22" s="27" t="s">
        <v>239</v>
      </c>
      <c r="AP22" s="27">
        <v>20</v>
      </c>
      <c r="AQ22" s="27">
        <v>5</v>
      </c>
      <c r="AR22" s="27">
        <v>147</v>
      </c>
      <c r="AS22" s="27"/>
      <c r="AT22" s="27">
        <v>0.8</v>
      </c>
      <c r="AU22" s="27">
        <v>5</v>
      </c>
      <c r="AV22" s="27"/>
      <c r="AW22" s="27">
        <v>4</v>
      </c>
      <c r="AX22" s="27">
        <v>4</v>
      </c>
      <c r="AY22" s="27">
        <v>108</v>
      </c>
      <c r="AZ22" s="27">
        <v>1</v>
      </c>
      <c r="BA22" s="27">
        <v>0.6</v>
      </c>
      <c r="BB22" s="27"/>
      <c r="BC22" s="27">
        <v>15</v>
      </c>
      <c r="BD22" s="27">
        <v>0.9</v>
      </c>
      <c r="BE22" s="27">
        <v>0.37</v>
      </c>
      <c r="BF22" s="27">
        <v>5.9</v>
      </c>
      <c r="BG22" s="27">
        <v>12.3</v>
      </c>
      <c r="BH22" s="27">
        <v>2</v>
      </c>
      <c r="BI22" s="27">
        <v>24</v>
      </c>
      <c r="BJ22" s="27">
        <v>2.46</v>
      </c>
      <c r="BK22" s="27">
        <v>33</v>
      </c>
      <c r="BL22" s="27">
        <v>222</v>
      </c>
      <c r="BM22" s="27">
        <v>14</v>
      </c>
      <c r="BN22" s="27">
        <v>0.09</v>
      </c>
      <c r="BO22" s="27">
        <v>1.23</v>
      </c>
      <c r="BP22" s="27" t="s">
        <v>237</v>
      </c>
      <c r="BQ22" s="27">
        <v>1.86</v>
      </c>
      <c r="BR22" s="27">
        <v>4.3499999999999996</v>
      </c>
      <c r="BS22" s="27">
        <v>0.91</v>
      </c>
      <c r="BT22" s="27">
        <v>0.28000000000000003</v>
      </c>
      <c r="BU22" s="27">
        <v>0.04</v>
      </c>
      <c r="BV22" s="27">
        <v>4.1399999999999997</v>
      </c>
      <c r="BW22" s="27">
        <v>0.05</v>
      </c>
      <c r="BX22" s="27">
        <v>73.400000000000006</v>
      </c>
      <c r="BY22" s="27"/>
      <c r="BZ22" s="27">
        <v>0.25</v>
      </c>
      <c r="CA22" s="27" t="s">
        <v>237</v>
      </c>
    </row>
    <row r="23" spans="1:79" x14ac:dyDescent="0.25">
      <c r="A23" s="21"/>
      <c r="B23" s="21"/>
      <c r="C23" s="28" t="s">
        <v>492</v>
      </c>
      <c r="D23" s="27">
        <v>7.1391891891891888</v>
      </c>
      <c r="E23" s="27">
        <v>0.8864864864864862</v>
      </c>
      <c r="F23" s="27">
        <v>1.2878378378378379</v>
      </c>
      <c r="G23" s="27">
        <v>3.5675675675675684</v>
      </c>
      <c r="H23" s="27">
        <v>0.1621621621621622</v>
      </c>
      <c r="I23" s="27">
        <v>1.972972972972974E-2</v>
      </c>
      <c r="J23" s="27"/>
      <c r="K23" s="27"/>
      <c r="L23" s="27">
        <v>0.15702702702702709</v>
      </c>
      <c r="M23" s="27">
        <v>1</v>
      </c>
      <c r="N23" s="27">
        <v>6.666666666666667</v>
      </c>
      <c r="O23" s="27">
        <v>34.108108108108105</v>
      </c>
      <c r="P23" s="27">
        <v>844.37837837837833</v>
      </c>
      <c r="Q23" s="27">
        <v>5</v>
      </c>
      <c r="R23" s="27">
        <v>0.28108108108108121</v>
      </c>
      <c r="S23" s="27">
        <v>0.35</v>
      </c>
      <c r="T23" s="27">
        <v>46.410810810810815</v>
      </c>
      <c r="U23" s="27">
        <v>2.0567567567567564</v>
      </c>
      <c r="V23" s="27">
        <v>12.5</v>
      </c>
      <c r="W23" s="27">
        <v>9.8702702702702716</v>
      </c>
      <c r="X23" s="27">
        <v>11.833333333333334</v>
      </c>
      <c r="Y23" s="27">
        <v>3.6789189189189191</v>
      </c>
      <c r="Z23" s="27">
        <v>2.3410810810810814</v>
      </c>
      <c r="AA23" s="27">
        <v>0.62432432432432416</v>
      </c>
      <c r="AB23" s="27">
        <v>16.54054054054054</v>
      </c>
      <c r="AC23" s="27">
        <v>3.7302702702702697</v>
      </c>
      <c r="AD23" s="27">
        <v>1</v>
      </c>
      <c r="AE23" s="27">
        <v>5.9459459459459456</v>
      </c>
      <c r="AF23" s="27">
        <v>0.7759459459459459</v>
      </c>
      <c r="AG23" s="27"/>
      <c r="AH23" s="27">
        <v>23.354054054054057</v>
      </c>
      <c r="AI23" s="27">
        <v>59.648648648648646</v>
      </c>
      <c r="AJ23" s="27">
        <v>0.39540540540540547</v>
      </c>
      <c r="AK23" s="27">
        <v>270.2162162162162</v>
      </c>
      <c r="AL23" s="27">
        <v>2.6388888888888888</v>
      </c>
      <c r="AM23" s="27">
        <v>8.513513513513514</v>
      </c>
      <c r="AN23" s="27">
        <v>19.710810810810813</v>
      </c>
      <c r="AO23" s="27">
        <v>11.103448275862069</v>
      </c>
      <c r="AP23" s="27">
        <v>20.162162162162161</v>
      </c>
      <c r="AQ23" s="27">
        <v>5.3783783783783772</v>
      </c>
      <c r="AR23" s="27">
        <v>148.45945945945945</v>
      </c>
      <c r="AS23" s="27"/>
      <c r="AT23" s="27">
        <v>0.73513513513513518</v>
      </c>
      <c r="AU23" s="27"/>
      <c r="AV23" s="27">
        <v>1</v>
      </c>
      <c r="AW23" s="27">
        <v>3.9945945945945942</v>
      </c>
      <c r="AX23" s="27">
        <v>3.1621621621621623</v>
      </c>
      <c r="AY23" s="27">
        <v>107.4054054054054</v>
      </c>
      <c r="AZ23" s="27">
        <v>0.85945945945945945</v>
      </c>
      <c r="BA23" s="27">
        <v>0.59324324324324318</v>
      </c>
      <c r="BB23" s="27">
        <v>7.0000000000000007E-2</v>
      </c>
      <c r="BC23" s="27">
        <v>14.545945945945947</v>
      </c>
      <c r="BD23" s="27">
        <v>0.89459459459459401</v>
      </c>
      <c r="BE23" s="27">
        <v>0.36567567567567566</v>
      </c>
      <c r="BF23" s="27">
        <v>5.6878378378378391</v>
      </c>
      <c r="BG23" s="27">
        <v>11.756756756756756</v>
      </c>
      <c r="BH23" s="27">
        <v>1.3513513513513513</v>
      </c>
      <c r="BI23" s="27">
        <v>21.535135135135132</v>
      </c>
      <c r="BJ23" s="27">
        <v>2.5351351351351354</v>
      </c>
      <c r="BK23" s="27">
        <v>34.567567567567565</v>
      </c>
      <c r="BL23" s="27">
        <v>206.22857142857143</v>
      </c>
      <c r="BM23" s="27">
        <v>13.670624999999999</v>
      </c>
      <c r="BN23" s="27">
        <v>9.4062500000000021E-2</v>
      </c>
      <c r="BO23" s="27">
        <v>1.19</v>
      </c>
      <c r="BP23" s="27">
        <v>0.02</v>
      </c>
      <c r="BQ23" s="27">
        <v>1.8390625000000005</v>
      </c>
      <c r="BR23" s="27">
        <v>4.3065625000000018</v>
      </c>
      <c r="BS23" s="27">
        <v>1.6078453125000001</v>
      </c>
      <c r="BT23" s="27">
        <v>0.28437500000000004</v>
      </c>
      <c r="BU23" s="27">
        <v>3.8437500000000013E-2</v>
      </c>
      <c r="BV23" s="27">
        <v>4.060624999999999</v>
      </c>
      <c r="BW23" s="27">
        <v>4.4062500000000018E-2</v>
      </c>
      <c r="BX23" s="27">
        <v>73.498437500000023</v>
      </c>
      <c r="BY23" s="27"/>
      <c r="BZ23" s="27">
        <v>0.26499999999999985</v>
      </c>
      <c r="CA23" s="27">
        <v>0.01</v>
      </c>
    </row>
    <row r="24" spans="1:79" s="20" customFormat="1" ht="30" x14ac:dyDescent="0.25">
      <c r="A24" s="18" t="s">
        <v>493</v>
      </c>
      <c r="B24" s="18" t="s">
        <v>494</v>
      </c>
      <c r="C24" s="18" t="s">
        <v>489</v>
      </c>
      <c r="D24" s="19">
        <v>7.59</v>
      </c>
      <c r="E24" s="19">
        <v>1.4</v>
      </c>
      <c r="F24" s="19">
        <v>2.84</v>
      </c>
      <c r="G24" s="19">
        <v>4</v>
      </c>
      <c r="H24" s="19">
        <v>0.57999999999999996</v>
      </c>
      <c r="I24" s="19">
        <v>0.11</v>
      </c>
      <c r="J24" s="19">
        <v>0.05</v>
      </c>
      <c r="K24" s="19" t="s">
        <v>479</v>
      </c>
      <c r="L24" s="19">
        <v>0.38</v>
      </c>
      <c r="M24" s="19">
        <v>3</v>
      </c>
      <c r="N24" s="19">
        <v>31</v>
      </c>
      <c r="O24" s="19">
        <v>11</v>
      </c>
      <c r="P24" s="19">
        <v>1326</v>
      </c>
      <c r="Q24" s="19" t="s">
        <v>239</v>
      </c>
      <c r="R24" s="19">
        <v>4.2</v>
      </c>
      <c r="S24" s="19">
        <v>0.3</v>
      </c>
      <c r="T24" s="19">
        <v>418</v>
      </c>
      <c r="U24" s="19">
        <v>6</v>
      </c>
      <c r="V24" s="19">
        <v>14</v>
      </c>
      <c r="W24" s="19">
        <v>2</v>
      </c>
      <c r="X24" s="19">
        <v>30</v>
      </c>
      <c r="Y24" s="19">
        <v>5.66</v>
      </c>
      <c r="Z24" s="19">
        <v>2.5</v>
      </c>
      <c r="AA24" s="19">
        <v>2.2999999999999998</v>
      </c>
      <c r="AB24" s="19">
        <v>25</v>
      </c>
      <c r="AC24" s="19">
        <v>12.13</v>
      </c>
      <c r="AD24" s="19">
        <v>1</v>
      </c>
      <c r="AE24" s="19">
        <v>16</v>
      </c>
      <c r="AF24" s="19">
        <v>1.02</v>
      </c>
      <c r="AG24" s="19" t="s">
        <v>240</v>
      </c>
      <c r="AH24" s="19">
        <v>174</v>
      </c>
      <c r="AI24" s="19">
        <v>32</v>
      </c>
      <c r="AJ24" s="19">
        <v>0.25</v>
      </c>
      <c r="AK24" s="19">
        <v>277</v>
      </c>
      <c r="AL24" s="19" t="s">
        <v>242</v>
      </c>
      <c r="AM24" s="19">
        <v>19</v>
      </c>
      <c r="AN24" s="19">
        <v>204</v>
      </c>
      <c r="AO24" s="19">
        <v>10</v>
      </c>
      <c r="AP24" s="19">
        <v>36</v>
      </c>
      <c r="AQ24" s="19">
        <v>56.05</v>
      </c>
      <c r="AR24" s="19">
        <v>234</v>
      </c>
      <c r="AS24" s="19" t="s">
        <v>243</v>
      </c>
      <c r="AT24" s="19">
        <v>0.8</v>
      </c>
      <c r="AU24" s="19">
        <v>5</v>
      </c>
      <c r="AV24" s="19">
        <v>4</v>
      </c>
      <c r="AW24" s="19">
        <v>26.3</v>
      </c>
      <c r="AX24" s="19">
        <v>5</v>
      </c>
      <c r="AY24" s="19">
        <v>215</v>
      </c>
      <c r="AZ24" s="19">
        <v>7.7</v>
      </c>
      <c r="BA24" s="19">
        <v>1.36</v>
      </c>
      <c r="BB24" s="19">
        <v>3.52</v>
      </c>
      <c r="BC24" s="19">
        <v>104</v>
      </c>
      <c r="BD24" s="19">
        <v>2.4</v>
      </c>
      <c r="BE24" s="19">
        <v>0.33</v>
      </c>
      <c r="BF24" s="19">
        <v>2.7</v>
      </c>
      <c r="BG24" s="19">
        <v>70</v>
      </c>
      <c r="BH24" s="19">
        <v>7</v>
      </c>
      <c r="BI24" s="19">
        <v>25.9</v>
      </c>
      <c r="BJ24" s="19">
        <v>1.7</v>
      </c>
      <c r="BK24" s="19">
        <v>116</v>
      </c>
      <c r="BL24" s="19">
        <v>573</v>
      </c>
      <c r="BM24" s="19">
        <v>14.37</v>
      </c>
      <c r="BN24" s="19">
        <v>0.15</v>
      </c>
      <c r="BO24" s="19">
        <v>2.08</v>
      </c>
      <c r="BP24" s="19" t="s">
        <v>237</v>
      </c>
      <c r="BQ24" s="19">
        <v>4.07</v>
      </c>
      <c r="BR24" s="19">
        <v>5.14</v>
      </c>
      <c r="BS24" s="19">
        <v>1.3098700000000001</v>
      </c>
      <c r="BT24" s="19">
        <v>0.97</v>
      </c>
      <c r="BU24" s="19">
        <v>0.04</v>
      </c>
      <c r="BV24" s="19">
        <v>2.5</v>
      </c>
      <c r="BW24" s="19">
        <v>0.28000000000000003</v>
      </c>
      <c r="BX24" s="19">
        <v>67.8</v>
      </c>
      <c r="BY24" s="19">
        <v>0.02</v>
      </c>
      <c r="BZ24" s="19">
        <v>0.65</v>
      </c>
      <c r="CA24" s="19">
        <v>0.01</v>
      </c>
    </row>
    <row r="25" spans="1:79" x14ac:dyDescent="0.25">
      <c r="A25" s="21"/>
      <c r="B25" s="21"/>
      <c r="C25" s="22" t="s">
        <v>480</v>
      </c>
      <c r="D25" s="23">
        <f>(D24/D27)*100</f>
        <v>102.56756756756755</v>
      </c>
      <c r="E25" s="23">
        <f t="shared" ref="E25:J25" si="38">(E24/E27)*100</f>
        <v>90.322580645161281</v>
      </c>
      <c r="F25" s="29">
        <f t="shared" si="38"/>
        <v>99.649122807017534</v>
      </c>
      <c r="G25" s="23">
        <f t="shared" si="38"/>
        <v>97.087378640776706</v>
      </c>
      <c r="H25" s="23">
        <f t="shared" si="38"/>
        <v>96.828046744574294</v>
      </c>
      <c r="I25" s="23">
        <f t="shared" si="38"/>
        <v>91.666666666666671</v>
      </c>
      <c r="J25" s="24">
        <f t="shared" si="38"/>
        <v>83.333333333333343</v>
      </c>
      <c r="K25" s="23" t="s">
        <v>481</v>
      </c>
      <c r="L25" s="23">
        <f t="shared" ref="L25" si="39">(L24/L27)*100</f>
        <v>101.06382978723406</v>
      </c>
      <c r="M25" s="23" t="s">
        <v>481</v>
      </c>
      <c r="N25" s="23" t="s">
        <v>481</v>
      </c>
      <c r="O25" s="23" t="s">
        <v>481</v>
      </c>
      <c r="P25" s="23">
        <f t="shared" ref="P25" si="40">(P24/P27)*100</f>
        <v>100.45454545454547</v>
      </c>
      <c r="Q25" s="23" t="s">
        <v>481</v>
      </c>
      <c r="R25" s="23" t="s">
        <v>481</v>
      </c>
      <c r="S25" s="23" t="s">
        <v>481</v>
      </c>
      <c r="T25" s="23">
        <f t="shared" ref="T25:AF25" si="41">(T24/T27)*100</f>
        <v>113.27913279132791</v>
      </c>
      <c r="U25" s="24">
        <f t="shared" si="41"/>
        <v>94.191522762951337</v>
      </c>
      <c r="V25" s="24">
        <f t="shared" si="41"/>
        <v>63.348416289592755</v>
      </c>
      <c r="W25" s="26">
        <f t="shared" si="41"/>
        <v>100.50251256281406</v>
      </c>
      <c r="X25" s="24">
        <f t="shared" si="41"/>
        <v>96.463022508038577</v>
      </c>
      <c r="Y25" s="23">
        <f t="shared" si="41"/>
        <v>101.79856115107914</v>
      </c>
      <c r="Z25" s="23">
        <f t="shared" si="41"/>
        <v>104.16666666666667</v>
      </c>
      <c r="AA25" s="23">
        <f t="shared" si="41"/>
        <v>113.86138613861385</v>
      </c>
      <c r="AB25" s="23">
        <f t="shared" si="41"/>
        <v>113.63636363636364</v>
      </c>
      <c r="AC25" s="30">
        <f t="shared" si="41"/>
        <v>81.959459459459467</v>
      </c>
      <c r="AD25" s="24">
        <f t="shared" si="41"/>
        <v>61.728395061728392</v>
      </c>
      <c r="AE25" s="30">
        <f t="shared" si="41"/>
        <v>165.11867905056761</v>
      </c>
      <c r="AF25" s="23">
        <f t="shared" si="41"/>
        <v>110.3896103896104</v>
      </c>
      <c r="AG25" s="23" t="s">
        <v>481</v>
      </c>
      <c r="AH25" s="23">
        <f t="shared" ref="AH25:AK25" si="42">(AH24/AH27)*100</f>
        <v>104.81927710843372</v>
      </c>
      <c r="AI25" s="23">
        <f t="shared" si="42"/>
        <v>95.238095238095227</v>
      </c>
      <c r="AJ25" s="23">
        <f t="shared" si="42"/>
        <v>100.80645161290323</v>
      </c>
      <c r="AK25" s="23">
        <f t="shared" si="42"/>
        <v>98.576512455516024</v>
      </c>
      <c r="AL25" s="23" t="s">
        <v>481</v>
      </c>
      <c r="AM25" s="26">
        <f t="shared" ref="AM25:AR25" si="43">(AM24/AM27)*100</f>
        <v>84.070796460176993</v>
      </c>
      <c r="AN25" s="23">
        <f t="shared" si="43"/>
        <v>109.6774193548387</v>
      </c>
      <c r="AO25" s="24">
        <f t="shared" si="43"/>
        <v>94.339622641509436</v>
      </c>
      <c r="AP25" s="30">
        <f t="shared" si="43"/>
        <v>83.140877598152429</v>
      </c>
      <c r="AQ25" s="30">
        <f t="shared" si="43"/>
        <v>117.50524109014673</v>
      </c>
      <c r="AR25" s="23">
        <f t="shared" si="43"/>
        <v>97.5</v>
      </c>
      <c r="AS25" s="23"/>
      <c r="AT25" s="24">
        <f t="shared" ref="AT25:AU25" si="44">(AT24/AT27)*100</f>
        <v>88.8888888888889</v>
      </c>
      <c r="AU25" s="24">
        <f t="shared" si="44"/>
        <v>83.333333333333343</v>
      </c>
      <c r="AV25" s="23" t="s">
        <v>481</v>
      </c>
      <c r="AW25" s="23">
        <f t="shared" ref="AW25:BA25" si="45">(AW24/AW27)*100</f>
        <v>110.50420168067228</v>
      </c>
      <c r="AX25" s="24">
        <f t="shared" si="45"/>
        <v>100</v>
      </c>
      <c r="AY25" s="23">
        <f t="shared" si="45"/>
        <v>98.173515981735164</v>
      </c>
      <c r="AZ25" s="23">
        <f t="shared" si="45"/>
        <v>96.370463078848559</v>
      </c>
      <c r="BA25" s="30">
        <f t="shared" si="45"/>
        <v>80.952380952380963</v>
      </c>
      <c r="BB25" s="23" t="s">
        <v>481</v>
      </c>
      <c r="BC25" s="23">
        <f t="shared" ref="BC25:BO25" si="46">(BC24/BC27)*100</f>
        <v>104.1041041041041</v>
      </c>
      <c r="BD25" s="23">
        <f t="shared" si="46"/>
        <v>113.74407582938389</v>
      </c>
      <c r="BE25" s="30">
        <f t="shared" si="46"/>
        <v>121.77121771217712</v>
      </c>
      <c r="BF25" s="23">
        <f t="shared" si="46"/>
        <v>105.46875</v>
      </c>
      <c r="BG25" s="23">
        <f t="shared" si="46"/>
        <v>96.15384615384616</v>
      </c>
      <c r="BH25" s="23">
        <f t="shared" si="46"/>
        <v>110.58451816745657</v>
      </c>
      <c r="BI25" s="23">
        <f t="shared" si="46"/>
        <v>103.60000000000001</v>
      </c>
      <c r="BJ25" s="23">
        <f t="shared" si="46"/>
        <v>99.415204678362571</v>
      </c>
      <c r="BK25" s="23">
        <f t="shared" si="46"/>
        <v>100.8695652173913</v>
      </c>
      <c r="BL25" s="30">
        <f t="shared" si="46"/>
        <v>144.69696969696969</v>
      </c>
      <c r="BM25" s="23">
        <f t="shared" si="46"/>
        <v>99.791666666666657</v>
      </c>
      <c r="BN25" s="23">
        <f t="shared" si="46"/>
        <v>100</v>
      </c>
      <c r="BO25" s="23">
        <f t="shared" si="46"/>
        <v>97.65258215962443</v>
      </c>
      <c r="BP25" s="23" t="s">
        <v>481</v>
      </c>
      <c r="BQ25" s="23">
        <f t="shared" ref="BQ25:CA25" si="47">(BQ24/BQ27)*100</f>
        <v>100.74257425742574</v>
      </c>
      <c r="BR25" s="23">
        <f t="shared" si="47"/>
        <v>99.419729206963254</v>
      </c>
      <c r="BS25" s="23">
        <f t="shared" si="47"/>
        <v>113.90173913043481</v>
      </c>
      <c r="BT25" s="23">
        <f t="shared" si="47"/>
        <v>94.174757281553383</v>
      </c>
      <c r="BU25" s="23">
        <f t="shared" si="47"/>
        <v>100</v>
      </c>
      <c r="BV25" s="23">
        <f t="shared" si="47"/>
        <v>99.601593625498026</v>
      </c>
      <c r="BW25" s="23">
        <f t="shared" si="47"/>
        <v>93.333333333333343</v>
      </c>
      <c r="BX25" s="23">
        <f t="shared" si="47"/>
        <v>100.74294205052006</v>
      </c>
      <c r="BY25" s="23">
        <f t="shared" si="47"/>
        <v>100</v>
      </c>
      <c r="BZ25" s="23">
        <f t="shared" si="47"/>
        <v>97.014925373134332</v>
      </c>
      <c r="CA25" s="23">
        <f t="shared" si="47"/>
        <v>100</v>
      </c>
    </row>
    <row r="26" spans="1:79" x14ac:dyDescent="0.25">
      <c r="A26" s="21"/>
      <c r="B26" s="21"/>
      <c r="C26" s="22" t="s">
        <v>482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  <c r="AA26" s="27"/>
      <c r="AB26" s="27"/>
      <c r="AC26" s="23">
        <f>(AC24/AC28)*100</f>
        <v>103.50864327571152</v>
      </c>
      <c r="AD26" s="27"/>
      <c r="AE26" s="23">
        <f>(AE24/AE28)*100</f>
        <v>102.83705749435099</v>
      </c>
      <c r="AF26" s="27"/>
      <c r="AG26" s="27"/>
      <c r="AH26" s="27"/>
      <c r="AI26" s="27"/>
      <c r="AJ26" s="27"/>
      <c r="AK26" s="27"/>
      <c r="AL26" s="27"/>
      <c r="AM26" s="23"/>
      <c r="AN26" s="27"/>
      <c r="AO26" s="27"/>
      <c r="AP26" s="23">
        <f>(AP24/AP28)*100</f>
        <v>100.88669950738915</v>
      </c>
      <c r="AQ26" s="23">
        <f>(AQ24/AQ28)*100</f>
        <v>107.22254686428147</v>
      </c>
      <c r="AR26" s="27"/>
      <c r="AS26" s="27"/>
      <c r="AT26" s="27"/>
      <c r="AU26" s="27"/>
      <c r="AV26" s="27"/>
      <c r="AW26" s="27"/>
      <c r="AX26" s="27"/>
      <c r="AY26" s="27"/>
      <c r="AZ26" s="27"/>
      <c r="BA26" s="23">
        <f>(BA24/BA28)*100</f>
        <v>110.79077167859992</v>
      </c>
      <c r="BB26" s="27"/>
      <c r="BC26" s="27"/>
      <c r="BD26" s="27"/>
      <c r="BE26" s="23">
        <f>(BE24/BE28)*100</f>
        <v>113.64003228410002</v>
      </c>
      <c r="BF26" s="27"/>
      <c r="BG26" s="27"/>
      <c r="BH26" s="27"/>
      <c r="BI26" s="27"/>
      <c r="BJ26" s="27"/>
      <c r="BK26" s="27"/>
      <c r="BL26" s="23">
        <f>(BL24/BL28)*100</f>
        <v>103.53618769321984</v>
      </c>
      <c r="BM26" s="27"/>
      <c r="BN26" s="27"/>
      <c r="BO26" s="27"/>
      <c r="BP26" s="27"/>
      <c r="BQ26" s="27"/>
      <c r="BR26" s="27"/>
      <c r="BS26" s="27"/>
      <c r="BT26" s="27"/>
      <c r="BU26" s="27"/>
      <c r="BV26" s="27"/>
      <c r="BW26" s="27"/>
      <c r="BX26" s="27"/>
      <c r="BY26" s="27"/>
      <c r="BZ26" s="27"/>
      <c r="CA26" s="27"/>
    </row>
    <row r="27" spans="1:79" x14ac:dyDescent="0.25">
      <c r="A27" s="21"/>
      <c r="B27" s="21"/>
      <c r="C27" s="28" t="s">
        <v>483</v>
      </c>
      <c r="D27" s="27">
        <v>7.4</v>
      </c>
      <c r="E27" s="27">
        <v>1.55</v>
      </c>
      <c r="F27" s="27">
        <v>2.85</v>
      </c>
      <c r="G27" s="27">
        <v>4.12</v>
      </c>
      <c r="H27" s="27">
        <v>0.59899999999999998</v>
      </c>
      <c r="I27" s="27">
        <v>0.12</v>
      </c>
      <c r="J27" s="27">
        <v>0.06</v>
      </c>
      <c r="K27" s="27">
        <v>31.6</v>
      </c>
      <c r="L27" s="27">
        <v>0.376</v>
      </c>
      <c r="M27" s="27">
        <v>2.75</v>
      </c>
      <c r="N27" s="27">
        <v>30.7</v>
      </c>
      <c r="O27" s="27" t="s">
        <v>241</v>
      </c>
      <c r="P27" s="27">
        <v>1320</v>
      </c>
      <c r="Q27" s="27" t="s">
        <v>239</v>
      </c>
      <c r="R27" s="27">
        <v>4.3</v>
      </c>
      <c r="S27" s="27">
        <v>0.26200000000000001</v>
      </c>
      <c r="T27" s="27">
        <v>369</v>
      </c>
      <c r="U27" s="27">
        <v>6.37</v>
      </c>
      <c r="V27" s="27">
        <v>22.1</v>
      </c>
      <c r="W27" s="27">
        <v>1.99</v>
      </c>
      <c r="X27" s="27">
        <v>31.1</v>
      </c>
      <c r="Y27" s="27">
        <v>5.56</v>
      </c>
      <c r="Z27" s="27">
        <v>2.4</v>
      </c>
      <c r="AA27" s="27">
        <v>2.02</v>
      </c>
      <c r="AB27" s="27">
        <v>22</v>
      </c>
      <c r="AC27" s="27">
        <v>14.8</v>
      </c>
      <c r="AD27" s="27">
        <v>1.62</v>
      </c>
      <c r="AE27" s="27">
        <v>9.69</v>
      </c>
      <c r="AF27" s="27">
        <v>0.92400000000000004</v>
      </c>
      <c r="AG27" s="27" t="s">
        <v>240</v>
      </c>
      <c r="AH27" s="27">
        <v>166</v>
      </c>
      <c r="AI27" s="27">
        <v>33.6</v>
      </c>
      <c r="AJ27" s="27">
        <v>0.248</v>
      </c>
      <c r="AK27" s="27">
        <v>281</v>
      </c>
      <c r="AL27" s="27" t="s">
        <v>242</v>
      </c>
      <c r="AM27" s="27">
        <v>22.6</v>
      </c>
      <c r="AN27" s="27">
        <v>186</v>
      </c>
      <c r="AO27" s="27">
        <v>10.6</v>
      </c>
      <c r="AP27" s="27">
        <v>43.3</v>
      </c>
      <c r="AQ27" s="27">
        <v>47.7</v>
      </c>
      <c r="AR27" s="27">
        <v>240</v>
      </c>
      <c r="AS27" s="27"/>
      <c r="AT27" s="27">
        <v>0.9</v>
      </c>
      <c r="AU27" s="27">
        <v>6</v>
      </c>
      <c r="AV27" s="27" t="s">
        <v>239</v>
      </c>
      <c r="AW27" s="27">
        <v>23.8</v>
      </c>
      <c r="AX27" s="27">
        <v>5</v>
      </c>
      <c r="AY27" s="27">
        <v>219</v>
      </c>
      <c r="AZ27" s="27">
        <v>7.99</v>
      </c>
      <c r="BA27" s="27">
        <v>1.68</v>
      </c>
      <c r="BB27" s="27">
        <v>4</v>
      </c>
      <c r="BC27" s="27">
        <v>99.9</v>
      </c>
      <c r="BD27" s="27">
        <v>2.11</v>
      </c>
      <c r="BE27" s="27">
        <v>0.27100000000000002</v>
      </c>
      <c r="BF27" s="27">
        <v>2.56</v>
      </c>
      <c r="BG27" s="27">
        <v>72.8</v>
      </c>
      <c r="BH27" s="27">
        <v>6.33</v>
      </c>
      <c r="BI27" s="27">
        <v>25</v>
      </c>
      <c r="BJ27" s="27">
        <v>1.71</v>
      </c>
      <c r="BK27" s="27">
        <v>115</v>
      </c>
      <c r="BL27" s="27">
        <v>396</v>
      </c>
      <c r="BM27" s="27">
        <v>14.4</v>
      </c>
      <c r="BN27" s="27">
        <v>0.15</v>
      </c>
      <c r="BO27" s="27">
        <v>2.13</v>
      </c>
      <c r="BP27" s="27" t="s">
        <v>237</v>
      </c>
      <c r="BQ27" s="27">
        <v>4.04</v>
      </c>
      <c r="BR27" s="27">
        <v>5.17</v>
      </c>
      <c r="BS27" s="27">
        <v>1.1499999999999999</v>
      </c>
      <c r="BT27" s="27">
        <v>1.03</v>
      </c>
      <c r="BU27" s="27">
        <v>0.04</v>
      </c>
      <c r="BV27" s="27">
        <v>2.5099999999999998</v>
      </c>
      <c r="BW27" s="27">
        <v>0.3</v>
      </c>
      <c r="BX27" s="27">
        <v>67.3</v>
      </c>
      <c r="BY27" s="27">
        <v>0.02</v>
      </c>
      <c r="BZ27" s="27">
        <v>0.67</v>
      </c>
      <c r="CA27" s="27">
        <v>0.01</v>
      </c>
    </row>
    <row r="28" spans="1:79" x14ac:dyDescent="0.25">
      <c r="A28" s="21"/>
      <c r="B28" s="21"/>
      <c r="C28" s="28" t="s">
        <v>487</v>
      </c>
      <c r="D28" s="27">
        <v>7.6307031249999993</v>
      </c>
      <c r="E28" s="27">
        <v>1.5101562499999996</v>
      </c>
      <c r="F28" s="27">
        <v>2.8507031250000012</v>
      </c>
      <c r="G28" s="27">
        <v>4.3437499999999964</v>
      </c>
      <c r="H28" s="27">
        <v>0.60007812500000024</v>
      </c>
      <c r="I28" s="27">
        <v>0.1213671875000001</v>
      </c>
      <c r="J28" s="27">
        <v>5.9101562500000211E-2</v>
      </c>
      <c r="K28" s="27">
        <v>29.156097560975606</v>
      </c>
      <c r="L28" s="27">
        <v>0.39343750000000011</v>
      </c>
      <c r="M28" s="27">
        <v>2.90234375</v>
      </c>
      <c r="N28" s="27">
        <v>30.5859375</v>
      </c>
      <c r="O28" s="27">
        <v>17.524096385542169</v>
      </c>
      <c r="P28" s="27">
        <v>1356.109375</v>
      </c>
      <c r="Q28" s="27" t="e">
        <v>#DIV/0!</v>
      </c>
      <c r="R28" s="27">
        <v>4.3125000000000009</v>
      </c>
      <c r="S28" s="27">
        <v>0.24855769230769262</v>
      </c>
      <c r="T28" s="27">
        <v>419.4296875</v>
      </c>
      <c r="U28" s="27">
        <v>6.4363281250000011</v>
      </c>
      <c r="V28" s="27">
        <v>20.453125</v>
      </c>
      <c r="W28" s="27">
        <v>1.9339843749999979</v>
      </c>
      <c r="X28" s="27">
        <v>31.7734375</v>
      </c>
      <c r="Y28" s="27">
        <v>5.5622265625000002</v>
      </c>
      <c r="Z28" s="27">
        <v>2.3122265625000002</v>
      </c>
      <c r="AA28" s="27">
        <v>2.1519531249999995</v>
      </c>
      <c r="AB28" s="27">
        <v>22.01171875</v>
      </c>
      <c r="AC28" s="27">
        <v>11.718828124999998</v>
      </c>
      <c r="AD28" s="27">
        <v>1.0080645161290323</v>
      </c>
      <c r="AE28" s="27">
        <v>15.55859375</v>
      </c>
      <c r="AF28" s="27">
        <v>0.94324218749999922</v>
      </c>
      <c r="AG28" s="27" t="e">
        <v>#DIV/0!</v>
      </c>
      <c r="AH28" s="27">
        <v>172.55078125</v>
      </c>
      <c r="AI28" s="27">
        <v>35.6953125</v>
      </c>
      <c r="AJ28" s="27">
        <v>0.24031249999999996</v>
      </c>
      <c r="AK28" s="27">
        <v>284.4375</v>
      </c>
      <c r="AL28" s="27">
        <v>2.6315789473684212</v>
      </c>
      <c r="AM28" s="27">
        <v>23.875</v>
      </c>
      <c r="AN28" s="27">
        <v>194.53125</v>
      </c>
      <c r="AO28" s="27">
        <v>15.8046875</v>
      </c>
      <c r="AP28" s="27">
        <v>35.68359375</v>
      </c>
      <c r="AQ28" s="27">
        <v>52.274453125000022</v>
      </c>
      <c r="AR28" s="27">
        <v>234.61328125</v>
      </c>
      <c r="AS28" s="27"/>
      <c r="AT28" s="27">
        <v>0.81523437500000118</v>
      </c>
      <c r="AU28" s="27">
        <v>5.9169960474308301</v>
      </c>
      <c r="AV28" s="27">
        <v>4.3215686274509801</v>
      </c>
      <c r="AW28" s="27">
        <v>24.580859375000028</v>
      </c>
      <c r="AX28" s="27">
        <v>4.76953125</v>
      </c>
      <c r="AY28" s="27">
        <v>225.66015625</v>
      </c>
      <c r="AZ28" s="27">
        <v>8.279296875</v>
      </c>
      <c r="BA28" s="27">
        <v>1.2275390624999993</v>
      </c>
      <c r="BB28" s="27">
        <v>3.8092941176470583</v>
      </c>
      <c r="BC28" s="27">
        <v>102.73945312499997</v>
      </c>
      <c r="BD28" s="27">
        <v>2.104296875000002</v>
      </c>
      <c r="BE28" s="27">
        <v>0.29039062500000018</v>
      </c>
      <c r="BF28" s="27">
        <v>2.5502343750000014</v>
      </c>
      <c r="BG28" s="27">
        <v>73.39453125</v>
      </c>
      <c r="BH28" s="27">
        <v>6.6328125</v>
      </c>
      <c r="BI28" s="27">
        <v>24.83515624999999</v>
      </c>
      <c r="BJ28" s="27">
        <v>1.6859375000000005</v>
      </c>
      <c r="BK28" s="27">
        <v>119.77734375</v>
      </c>
      <c r="BL28" s="27">
        <v>553.4296875</v>
      </c>
      <c r="BM28" s="27">
        <v>14.485773195876297</v>
      </c>
      <c r="BN28" s="27">
        <v>0.15190721649484515</v>
      </c>
      <c r="BO28" s="27">
        <v>2.0703608247422656</v>
      </c>
      <c r="BP28" s="27"/>
      <c r="BQ28" s="27">
        <v>4.0985567010309341</v>
      </c>
      <c r="BR28" s="27">
        <v>5.1589690721649371</v>
      </c>
      <c r="BS28" s="27">
        <v>1.8773997395833339</v>
      </c>
      <c r="BT28" s="27">
        <v>1.0084020618556711</v>
      </c>
      <c r="BU28" s="27">
        <v>3.8014432989690754E-2</v>
      </c>
      <c r="BV28" s="27">
        <v>2.5302577319587587</v>
      </c>
      <c r="BW28" s="27">
        <v>0.27164948453608334</v>
      </c>
      <c r="BX28" s="27">
        <v>67.917371134020613</v>
      </c>
      <c r="BY28" s="27">
        <v>3.1739130434782575E-2</v>
      </c>
      <c r="BZ28" s="27">
        <v>0.65671874999999924</v>
      </c>
      <c r="CA28" s="27">
        <v>1.7852760736196283E-2</v>
      </c>
    </row>
    <row r="29" spans="1:79" s="20" customFormat="1" ht="30" x14ac:dyDescent="0.25">
      <c r="A29" s="18" t="s">
        <v>493</v>
      </c>
      <c r="B29" s="18" t="s">
        <v>495</v>
      </c>
      <c r="C29" s="18" t="s">
        <v>478</v>
      </c>
      <c r="D29" s="19">
        <v>8.51</v>
      </c>
      <c r="E29" s="19">
        <v>1.2</v>
      </c>
      <c r="F29" s="19">
        <v>2</v>
      </c>
      <c r="G29" s="19">
        <v>3.6</v>
      </c>
      <c r="H29" s="19">
        <v>0.43</v>
      </c>
      <c r="I29" s="19">
        <v>0.06</v>
      </c>
      <c r="J29" s="19" t="s">
        <v>237</v>
      </c>
      <c r="K29" s="19" t="s">
        <v>479</v>
      </c>
      <c r="L29" s="19">
        <v>0.27</v>
      </c>
      <c r="M29" s="19" t="s">
        <v>238</v>
      </c>
      <c r="N29" s="19" t="s">
        <v>239</v>
      </c>
      <c r="O29" s="19" t="s">
        <v>241</v>
      </c>
      <c r="P29" s="19">
        <v>1958</v>
      </c>
      <c r="Q29" s="19" t="s">
        <v>239</v>
      </c>
      <c r="R29" s="19" t="s">
        <v>236</v>
      </c>
      <c r="S29" s="19" t="s">
        <v>240</v>
      </c>
      <c r="T29" s="19">
        <v>181</v>
      </c>
      <c r="U29" s="19">
        <v>4.4000000000000004</v>
      </c>
      <c r="V29" s="19">
        <v>17</v>
      </c>
      <c r="W29" s="19">
        <v>1.6</v>
      </c>
      <c r="X29" s="19">
        <v>17</v>
      </c>
      <c r="Y29" s="19">
        <v>2.27</v>
      </c>
      <c r="Z29" s="19">
        <v>0.98</v>
      </c>
      <c r="AA29" s="19">
        <v>1.51</v>
      </c>
      <c r="AB29" s="19">
        <v>26</v>
      </c>
      <c r="AC29" s="19">
        <v>4.51</v>
      </c>
      <c r="AD29" s="19">
        <v>1</v>
      </c>
      <c r="AE29" s="19">
        <v>9</v>
      </c>
      <c r="AF29" s="19">
        <v>0.41</v>
      </c>
      <c r="AG29" s="19" t="s">
        <v>240</v>
      </c>
      <c r="AH29" s="19">
        <v>93.1</v>
      </c>
      <c r="AI29" s="19">
        <v>30</v>
      </c>
      <c r="AJ29" s="19">
        <v>0.11</v>
      </c>
      <c r="AK29" s="19">
        <v>284</v>
      </c>
      <c r="AL29" s="19" t="s">
        <v>242</v>
      </c>
      <c r="AM29" s="19">
        <v>12</v>
      </c>
      <c r="AN29" s="19">
        <v>59.6</v>
      </c>
      <c r="AO29" s="19">
        <v>8</v>
      </c>
      <c r="AP29" s="19">
        <v>32</v>
      </c>
      <c r="AQ29" s="19">
        <v>18.989999999999998</v>
      </c>
      <c r="AR29" s="19">
        <v>170</v>
      </c>
      <c r="AS29" s="19" t="s">
        <v>243</v>
      </c>
      <c r="AT29" s="19">
        <v>0.2</v>
      </c>
      <c r="AU29" s="19" t="s">
        <v>239</v>
      </c>
      <c r="AV29" s="19" t="s">
        <v>238</v>
      </c>
      <c r="AW29" s="19">
        <v>8.1999999999999993</v>
      </c>
      <c r="AX29" s="19">
        <v>2</v>
      </c>
      <c r="AY29" s="19">
        <v>459</v>
      </c>
      <c r="AZ29" s="19">
        <v>0.8</v>
      </c>
      <c r="BA29" s="19">
        <v>0.55000000000000004</v>
      </c>
      <c r="BB29" s="19" t="s">
        <v>244</v>
      </c>
      <c r="BC29" s="19">
        <v>25.4</v>
      </c>
      <c r="BD29" s="19">
        <v>1</v>
      </c>
      <c r="BE29" s="19">
        <v>0.14000000000000001</v>
      </c>
      <c r="BF29" s="19">
        <v>2.27</v>
      </c>
      <c r="BG29" s="19">
        <v>35</v>
      </c>
      <c r="BH29" s="19" t="s">
        <v>238</v>
      </c>
      <c r="BI29" s="19">
        <v>9.6999999999999993</v>
      </c>
      <c r="BJ29" s="19">
        <v>0.8</v>
      </c>
      <c r="BK29" s="19">
        <v>89</v>
      </c>
      <c r="BL29" s="19">
        <v>326</v>
      </c>
      <c r="BM29" s="19">
        <v>15.92</v>
      </c>
      <c r="BN29" s="19">
        <v>0.22</v>
      </c>
      <c r="BO29" s="19">
        <v>1.8</v>
      </c>
      <c r="BP29" s="19" t="s">
        <v>237</v>
      </c>
      <c r="BQ29" s="19">
        <v>2.86</v>
      </c>
      <c r="BR29" s="19">
        <v>4.58</v>
      </c>
      <c r="BS29" s="19">
        <v>0.53983999999999999</v>
      </c>
      <c r="BT29" s="19">
        <v>0.73</v>
      </c>
      <c r="BU29" s="19">
        <v>0.04</v>
      </c>
      <c r="BV29" s="19">
        <v>3.95</v>
      </c>
      <c r="BW29" s="19">
        <v>0.13</v>
      </c>
      <c r="BX29" s="19">
        <v>68.81</v>
      </c>
      <c r="BY29" s="19">
        <v>0.05</v>
      </c>
      <c r="BZ29" s="19">
        <v>0.47</v>
      </c>
      <c r="CA29" s="19" t="s">
        <v>237</v>
      </c>
    </row>
    <row r="30" spans="1:79" x14ac:dyDescent="0.25">
      <c r="A30" s="21"/>
      <c r="B30" s="21"/>
      <c r="C30" s="22" t="s">
        <v>480</v>
      </c>
      <c r="D30" s="23">
        <f>(D29/D32)*100</f>
        <v>100.94899169632265</v>
      </c>
      <c r="E30" s="23">
        <f t="shared" ref="E30:I30" si="48">(E29/E32)*100</f>
        <v>91.603053435114504</v>
      </c>
      <c r="F30" s="23">
        <f t="shared" si="48"/>
        <v>100</v>
      </c>
      <c r="G30" s="23">
        <f t="shared" si="48"/>
        <v>94.986807387862797</v>
      </c>
      <c r="H30" s="23">
        <f t="shared" si="48"/>
        <v>95.555555555555543</v>
      </c>
      <c r="I30" s="23">
        <f t="shared" si="48"/>
        <v>100</v>
      </c>
      <c r="J30" s="23" t="s">
        <v>481</v>
      </c>
      <c r="K30" s="23" t="s">
        <v>481</v>
      </c>
      <c r="L30" s="23">
        <f t="shared" ref="L30" si="49">(L29/L32)*100</f>
        <v>93.103448275862078</v>
      </c>
      <c r="M30" s="23" t="s">
        <v>481</v>
      </c>
      <c r="N30" s="23" t="s">
        <v>481</v>
      </c>
      <c r="O30" s="23" t="s">
        <v>481</v>
      </c>
      <c r="P30" s="23">
        <f t="shared" ref="P30" si="50">(P29/P32)*100</f>
        <v>100.8238928939238</v>
      </c>
      <c r="Q30" s="23" t="s">
        <v>481</v>
      </c>
      <c r="R30" s="23" t="s">
        <v>481</v>
      </c>
      <c r="S30" s="23" t="s">
        <v>481</v>
      </c>
      <c r="T30" s="23">
        <f t="shared" ref="T30:AF30" si="51">(T29/T32)*100</f>
        <v>108.38323353293413</v>
      </c>
      <c r="U30" s="23">
        <f t="shared" si="51"/>
        <v>95.652173913043498</v>
      </c>
      <c r="V30" s="23">
        <f t="shared" si="51"/>
        <v>89.473684210526315</v>
      </c>
      <c r="W30" s="23">
        <f t="shared" si="51"/>
        <v>100</v>
      </c>
      <c r="X30" s="23">
        <f t="shared" si="51"/>
        <v>110.3896103896104</v>
      </c>
      <c r="Y30" s="23">
        <f t="shared" si="51"/>
        <v>104.60829493087557</v>
      </c>
      <c r="Z30" s="30">
        <f t="shared" si="51"/>
        <v>115.29411764705881</v>
      </c>
      <c r="AA30" s="23">
        <f t="shared" si="51"/>
        <v>107.85714285714288</v>
      </c>
      <c r="AB30" s="23">
        <f t="shared" si="51"/>
        <v>110.40339702760085</v>
      </c>
      <c r="AC30" s="23">
        <f t="shared" si="51"/>
        <v>96.78111587982832</v>
      </c>
      <c r="AD30" s="23">
        <f t="shared" si="51"/>
        <v>89.285714285714278</v>
      </c>
      <c r="AE30" s="23">
        <f t="shared" si="51"/>
        <v>107.14285714285714</v>
      </c>
      <c r="AF30" s="23">
        <f t="shared" si="51"/>
        <v>114.52513966480447</v>
      </c>
      <c r="AG30" s="23" t="s">
        <v>481</v>
      </c>
      <c r="AH30" s="23">
        <f t="shared" ref="AH30:AK30" si="52">(AH29/AH32)*100</f>
        <v>100.22607385079125</v>
      </c>
      <c r="AI30" s="23">
        <f t="shared" si="52"/>
        <v>96.463022508038577</v>
      </c>
      <c r="AJ30" s="23">
        <f t="shared" si="52"/>
        <v>100</v>
      </c>
      <c r="AK30" s="23">
        <f t="shared" si="52"/>
        <v>101.067615658363</v>
      </c>
      <c r="AL30" s="23" t="s">
        <v>481</v>
      </c>
      <c r="AM30" s="23">
        <f t="shared" ref="AM30:AR30" si="53">(AM29/AM32)*100</f>
        <v>94.861660079051376</v>
      </c>
      <c r="AN30" s="23">
        <f t="shared" si="53"/>
        <v>109.0576395242452</v>
      </c>
      <c r="AO30" s="23">
        <f t="shared" si="53"/>
        <v>113.15417256011315</v>
      </c>
      <c r="AP30" s="23">
        <f t="shared" si="53"/>
        <v>103.39256865912762</v>
      </c>
      <c r="AQ30" s="23">
        <f t="shared" si="53"/>
        <v>111.57461809635723</v>
      </c>
      <c r="AR30" s="23">
        <f t="shared" si="53"/>
        <v>101.79640718562875</v>
      </c>
      <c r="AS30" s="23"/>
      <c r="AT30" s="23">
        <f t="shared" ref="AT30" si="54">(AT29/AT32)*100</f>
        <v>111.11111111111111</v>
      </c>
      <c r="AU30" s="23" t="s">
        <v>481</v>
      </c>
      <c r="AV30" s="23" t="s">
        <v>481</v>
      </c>
      <c r="AW30" s="23">
        <f t="shared" ref="AW30:BA30" si="55">(AW29/AW32)*100</f>
        <v>110.81081081081079</v>
      </c>
      <c r="AX30" s="24">
        <f t="shared" si="55"/>
        <v>79.365079365079367</v>
      </c>
      <c r="AY30" s="23">
        <f t="shared" si="55"/>
        <v>98.540145985401466</v>
      </c>
      <c r="AZ30" s="30">
        <f t="shared" si="55"/>
        <v>83.333333333333343</v>
      </c>
      <c r="BA30" s="23">
        <f t="shared" si="55"/>
        <v>114.58333333333334</v>
      </c>
      <c r="BB30" s="23"/>
      <c r="BC30" s="23">
        <f t="shared" ref="BC30:BG30" si="56">(BC29/BC32)*100</f>
        <v>103.9279869067103</v>
      </c>
      <c r="BD30" s="24">
        <f t="shared" si="56"/>
        <v>123.15270935960589</v>
      </c>
      <c r="BE30" s="24">
        <f t="shared" si="56"/>
        <v>119.65811965811966</v>
      </c>
      <c r="BF30" s="23">
        <f t="shared" si="56"/>
        <v>106.07476635514017</v>
      </c>
      <c r="BG30" s="23">
        <f t="shared" si="56"/>
        <v>98.039215686274503</v>
      </c>
      <c r="BH30" s="23" t="s">
        <v>481</v>
      </c>
      <c r="BI30" s="23">
        <f t="shared" ref="BI30:BO30" si="57">(BI29/BI32)*100</f>
        <v>99.080694586312575</v>
      </c>
      <c r="BJ30" s="23">
        <f t="shared" si="57"/>
        <v>106.66666666666667</v>
      </c>
      <c r="BK30" s="23">
        <f t="shared" si="57"/>
        <v>102.29885057471265</v>
      </c>
      <c r="BL30" s="23">
        <f t="shared" si="57"/>
        <v>98.638426626323749</v>
      </c>
      <c r="BM30" s="23">
        <f t="shared" si="57"/>
        <v>100</v>
      </c>
      <c r="BN30" s="23">
        <f t="shared" si="57"/>
        <v>100</v>
      </c>
      <c r="BO30" s="23">
        <f t="shared" si="57"/>
        <v>98.360655737704917</v>
      </c>
      <c r="BP30" s="23" t="s">
        <v>481</v>
      </c>
      <c r="BQ30" s="23">
        <f t="shared" ref="BQ30:BX30" si="58">(BQ29/BQ32)*100</f>
        <v>99.651567944250857</v>
      </c>
      <c r="BR30" s="23">
        <f t="shared" si="58"/>
        <v>100.21881838074398</v>
      </c>
      <c r="BS30" s="26">
        <f t="shared" si="58"/>
        <v>84.35</v>
      </c>
      <c r="BT30" s="23">
        <f t="shared" si="58"/>
        <v>97.333333333333329</v>
      </c>
      <c r="BU30" s="23">
        <f t="shared" si="58"/>
        <v>100</v>
      </c>
      <c r="BV30" s="23">
        <f t="shared" si="58"/>
        <v>99.496221662468514</v>
      </c>
      <c r="BW30" s="23">
        <f t="shared" si="58"/>
        <v>92.857142857142847</v>
      </c>
      <c r="BX30" s="23">
        <f t="shared" si="58"/>
        <v>100.21846781240897</v>
      </c>
      <c r="BY30" s="23"/>
      <c r="BZ30" s="23">
        <f t="shared" ref="BZ30" si="59">(BZ29/BZ32)*100</f>
        <v>97.916666666666657</v>
      </c>
      <c r="CA30" s="23" t="s">
        <v>481</v>
      </c>
    </row>
    <row r="31" spans="1:79" x14ac:dyDescent="0.25">
      <c r="A31" s="21"/>
      <c r="B31" s="21"/>
      <c r="C31" s="22" t="s">
        <v>482</v>
      </c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3">
        <f>(Z29/Z33)*100</f>
        <v>107.69230769230766</v>
      </c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27"/>
      <c r="AN31" s="27"/>
      <c r="AO31" s="27"/>
      <c r="AP31" s="27"/>
      <c r="AQ31" s="27"/>
      <c r="AR31" s="27"/>
      <c r="AS31" s="27"/>
      <c r="AT31" s="27"/>
      <c r="AU31" s="27"/>
      <c r="AV31" s="27"/>
      <c r="AW31" s="27"/>
      <c r="AX31" s="27"/>
      <c r="AY31" s="27"/>
      <c r="AZ31" s="23">
        <f>(AZ29/AZ33)*100</f>
        <v>95.312500000000057</v>
      </c>
      <c r="BA31" s="27"/>
      <c r="BB31" s="27"/>
      <c r="BC31" s="27"/>
      <c r="BD31" s="27"/>
      <c r="BE31" s="27"/>
      <c r="BF31" s="27"/>
      <c r="BG31" s="27"/>
      <c r="BH31" s="27"/>
      <c r="BI31" s="27"/>
      <c r="BJ31" s="27"/>
      <c r="BK31" s="27"/>
      <c r="BL31" s="27"/>
      <c r="BM31" s="27"/>
      <c r="BN31" s="27"/>
      <c r="BO31" s="27"/>
      <c r="BP31" s="27"/>
      <c r="BQ31" s="27"/>
      <c r="BR31" s="27"/>
      <c r="BS31" s="27"/>
      <c r="BT31" s="27"/>
      <c r="BU31" s="27"/>
      <c r="BV31" s="27"/>
      <c r="BW31" s="27"/>
      <c r="BX31" s="27"/>
      <c r="BY31" s="27"/>
      <c r="BZ31" s="27"/>
      <c r="CA31" s="27"/>
    </row>
    <row r="32" spans="1:79" x14ac:dyDescent="0.25">
      <c r="A32" s="21"/>
      <c r="B32" s="21"/>
      <c r="C32" s="28" t="s">
        <v>483</v>
      </c>
      <c r="D32" s="27">
        <v>8.43</v>
      </c>
      <c r="E32" s="27">
        <v>1.31</v>
      </c>
      <c r="F32" s="27">
        <v>2</v>
      </c>
      <c r="G32" s="27">
        <v>3.79</v>
      </c>
      <c r="H32" s="27">
        <v>0.45</v>
      </c>
      <c r="I32" s="27">
        <v>0.06</v>
      </c>
      <c r="J32" s="27" t="s">
        <v>237</v>
      </c>
      <c r="K32" s="27">
        <v>32.090000000000003</v>
      </c>
      <c r="L32" s="27">
        <v>0.28999999999999998</v>
      </c>
      <c r="M32" s="27" t="s">
        <v>238</v>
      </c>
      <c r="N32" s="27" t="s">
        <v>239</v>
      </c>
      <c r="O32" s="27" t="s">
        <v>241</v>
      </c>
      <c r="P32" s="27">
        <v>1942</v>
      </c>
      <c r="Q32" s="27" t="s">
        <v>239</v>
      </c>
      <c r="R32" s="27" t="s">
        <v>236</v>
      </c>
      <c r="S32" s="27" t="s">
        <v>240</v>
      </c>
      <c r="T32" s="27">
        <v>167</v>
      </c>
      <c r="U32" s="27">
        <v>4.5999999999999996</v>
      </c>
      <c r="V32" s="27">
        <v>19</v>
      </c>
      <c r="W32" s="27">
        <v>1.6</v>
      </c>
      <c r="X32" s="27">
        <v>15.4</v>
      </c>
      <c r="Y32" s="27">
        <v>2.17</v>
      </c>
      <c r="Z32" s="27">
        <v>0.85</v>
      </c>
      <c r="AA32" s="27">
        <v>1.4</v>
      </c>
      <c r="AB32" s="27">
        <v>23.55</v>
      </c>
      <c r="AC32" s="27">
        <v>4.66</v>
      </c>
      <c r="AD32" s="27">
        <v>1.1200000000000001</v>
      </c>
      <c r="AE32" s="27">
        <v>8.4</v>
      </c>
      <c r="AF32" s="27">
        <v>0.35799999999999998</v>
      </c>
      <c r="AG32" s="27" t="s">
        <v>240</v>
      </c>
      <c r="AH32" s="27">
        <v>92.89</v>
      </c>
      <c r="AI32" s="27">
        <v>31.1</v>
      </c>
      <c r="AJ32" s="27">
        <v>0.11</v>
      </c>
      <c r="AK32" s="27">
        <v>281</v>
      </c>
      <c r="AL32" s="27">
        <v>2.2000000000000002</v>
      </c>
      <c r="AM32" s="27">
        <v>12.65</v>
      </c>
      <c r="AN32" s="27">
        <v>54.65</v>
      </c>
      <c r="AO32" s="27">
        <v>7.07</v>
      </c>
      <c r="AP32" s="27">
        <v>30.95</v>
      </c>
      <c r="AQ32" s="27">
        <v>17.02</v>
      </c>
      <c r="AR32" s="27">
        <v>167</v>
      </c>
      <c r="AS32" s="27"/>
      <c r="AT32" s="27">
        <v>0.18</v>
      </c>
      <c r="AU32" s="27" t="s">
        <v>239</v>
      </c>
      <c r="AV32" s="27" t="s">
        <v>267</v>
      </c>
      <c r="AW32" s="27">
        <v>7.4</v>
      </c>
      <c r="AX32" s="27">
        <v>2.52</v>
      </c>
      <c r="AY32" s="27">
        <v>465.8</v>
      </c>
      <c r="AZ32" s="27">
        <v>0.96</v>
      </c>
      <c r="BA32" s="27">
        <v>0.48</v>
      </c>
      <c r="BB32" s="27"/>
      <c r="BC32" s="27">
        <v>24.44</v>
      </c>
      <c r="BD32" s="27">
        <v>0.81200000000000006</v>
      </c>
      <c r="BE32" s="27">
        <v>0.11700000000000001</v>
      </c>
      <c r="BF32" s="27">
        <v>2.14</v>
      </c>
      <c r="BG32" s="27">
        <v>35.700000000000003</v>
      </c>
      <c r="BH32" s="27" t="s">
        <v>238</v>
      </c>
      <c r="BI32" s="27">
        <v>9.7899999999999991</v>
      </c>
      <c r="BJ32" s="27">
        <v>0.75</v>
      </c>
      <c r="BK32" s="27">
        <v>87</v>
      </c>
      <c r="BL32" s="27">
        <v>330.5</v>
      </c>
      <c r="BM32" s="27">
        <v>15.92</v>
      </c>
      <c r="BN32" s="27">
        <v>0.22</v>
      </c>
      <c r="BO32" s="27">
        <v>1.83</v>
      </c>
      <c r="BP32" s="27" t="s">
        <v>237</v>
      </c>
      <c r="BQ32" s="27">
        <v>2.87</v>
      </c>
      <c r="BR32" s="27">
        <v>4.57</v>
      </c>
      <c r="BS32" s="27">
        <v>0.64</v>
      </c>
      <c r="BT32" s="27">
        <v>0.75</v>
      </c>
      <c r="BU32" s="27">
        <v>0.04</v>
      </c>
      <c r="BV32" s="27">
        <v>3.97</v>
      </c>
      <c r="BW32" s="27">
        <v>0.14000000000000001</v>
      </c>
      <c r="BX32" s="27">
        <v>68.66</v>
      </c>
      <c r="BY32" s="27"/>
      <c r="BZ32" s="27">
        <v>0.48</v>
      </c>
      <c r="CA32" s="27">
        <v>0.01</v>
      </c>
    </row>
    <row r="33" spans="1:79" x14ac:dyDescent="0.25">
      <c r="A33" s="21"/>
      <c r="B33" s="21"/>
      <c r="C33" s="28" t="s">
        <v>484</v>
      </c>
      <c r="D33" s="27">
        <v>8.4666129032258048</v>
      </c>
      <c r="E33" s="27">
        <v>1.3193548387096772</v>
      </c>
      <c r="F33" s="27">
        <v>1.9938709677419351</v>
      </c>
      <c r="G33" s="27">
        <v>3.8612903225806452</v>
      </c>
      <c r="H33" s="27">
        <v>0.44000000000000017</v>
      </c>
      <c r="I33" s="27">
        <v>5.838709677419357E-2</v>
      </c>
      <c r="J33" s="27">
        <v>1.2500000000000002E-2</v>
      </c>
      <c r="K33" s="27">
        <v>29.3</v>
      </c>
      <c r="L33" s="27">
        <v>0.2840322580645161</v>
      </c>
      <c r="M33" s="27">
        <v>2.5</v>
      </c>
      <c r="N33" s="27">
        <v>11</v>
      </c>
      <c r="O33" s="27">
        <v>15.461538461538462</v>
      </c>
      <c r="P33" s="27">
        <v>1986.3225806451612</v>
      </c>
      <c r="Q33" s="27">
        <v>5</v>
      </c>
      <c r="R33" s="27">
        <v>0.17142857142857146</v>
      </c>
      <c r="S33" s="27">
        <v>0.25</v>
      </c>
      <c r="T33" s="27">
        <v>169.7741935483871</v>
      </c>
      <c r="U33" s="27">
        <v>4.6564516129032274</v>
      </c>
      <c r="V33" s="27">
        <v>18.220338983050848</v>
      </c>
      <c r="W33" s="27">
        <v>1.5951612903225805</v>
      </c>
      <c r="X33" s="27">
        <v>16.2</v>
      </c>
      <c r="Y33" s="27">
        <v>2.1648387096774195</v>
      </c>
      <c r="Z33" s="27">
        <v>0.91000000000000025</v>
      </c>
      <c r="AA33" s="27">
        <v>1.3835483870967744</v>
      </c>
      <c r="AB33" s="27">
        <v>24.725806451612904</v>
      </c>
      <c r="AC33" s="27">
        <v>4.0751612903225816</v>
      </c>
      <c r="AD33" s="27">
        <v>1</v>
      </c>
      <c r="AE33" s="27">
        <v>8.870967741935484</v>
      </c>
      <c r="AF33" s="27">
        <v>0.36725806451612902</v>
      </c>
      <c r="AG33" s="27"/>
      <c r="AH33" s="27">
        <v>92.590322580645164</v>
      </c>
      <c r="AI33" s="27">
        <v>33.322580645161288</v>
      </c>
      <c r="AJ33" s="27">
        <v>0.10532258064516127</v>
      </c>
      <c r="AK33" s="27">
        <v>291.87096774193549</v>
      </c>
      <c r="AL33" s="27">
        <v>2.5952380952380953</v>
      </c>
      <c r="AM33" s="27">
        <v>12.580645161290322</v>
      </c>
      <c r="AN33" s="27">
        <v>56.062903225806465</v>
      </c>
      <c r="AO33" s="27">
        <v>12.1</v>
      </c>
      <c r="AP33" s="27">
        <v>32.774193548387096</v>
      </c>
      <c r="AQ33" s="27">
        <v>17.383387096774189</v>
      </c>
      <c r="AR33" s="27">
        <v>171.33870967741936</v>
      </c>
      <c r="AS33" s="27"/>
      <c r="AT33" s="27">
        <v>0.17735849056603764</v>
      </c>
      <c r="AU33" s="27"/>
      <c r="AV33" s="27">
        <v>2</v>
      </c>
      <c r="AW33" s="27">
        <v>7.4903225806451621</v>
      </c>
      <c r="AX33" s="27">
        <v>2.2295081967213113</v>
      </c>
      <c r="AY33" s="27">
        <v>474.20967741935482</v>
      </c>
      <c r="AZ33" s="27">
        <v>0.83934426229508152</v>
      </c>
      <c r="BA33" s="27">
        <v>0.46870967741935493</v>
      </c>
      <c r="BB33" s="27"/>
      <c r="BC33" s="27">
        <v>24.904838709677414</v>
      </c>
      <c r="BD33" s="27">
        <v>0.91290322580645111</v>
      </c>
      <c r="BE33" s="27">
        <v>0.12048387096774198</v>
      </c>
      <c r="BF33" s="27">
        <v>2.1561290322580646</v>
      </c>
      <c r="BG33" s="27">
        <v>34.096774193548384</v>
      </c>
      <c r="BH33" s="27">
        <v>2</v>
      </c>
      <c r="BI33" s="27">
        <v>9.5435483870967754</v>
      </c>
      <c r="BJ33" s="27">
        <v>0.75161290322580587</v>
      </c>
      <c r="BK33" s="27">
        <v>91.112903225806448</v>
      </c>
      <c r="BL33" s="27">
        <v>337.54838709677421</v>
      </c>
      <c r="BM33" s="27">
        <v>15.860185185185184</v>
      </c>
      <c r="BN33" s="27">
        <v>0.22055555555555578</v>
      </c>
      <c r="BO33" s="27">
        <v>1.8103703703703704</v>
      </c>
      <c r="BP33" s="27"/>
      <c r="BQ33" s="27">
        <v>2.9018518518518528</v>
      </c>
      <c r="BR33" s="27">
        <v>4.5957407407407436</v>
      </c>
      <c r="BS33" s="27">
        <v>2.0044437735849061</v>
      </c>
      <c r="BT33" s="27">
        <v>0.75092592592592589</v>
      </c>
      <c r="BU33" s="27">
        <v>3.9444444444444469E-2</v>
      </c>
      <c r="BV33" s="27">
        <v>3.9088888888888875</v>
      </c>
      <c r="BW33" s="27">
        <v>0.13740740740740731</v>
      </c>
      <c r="BX33" s="27">
        <v>68.743148148148137</v>
      </c>
      <c r="BY33" s="27"/>
      <c r="BZ33" s="27">
        <v>0.47777777777777775</v>
      </c>
      <c r="CA33" s="27">
        <v>9.9999999999999985E-3</v>
      </c>
    </row>
    <row r="34" spans="1:79" s="20" customFormat="1" ht="30" x14ac:dyDescent="0.25">
      <c r="A34" s="18" t="s">
        <v>493</v>
      </c>
      <c r="B34" s="18" t="s">
        <v>496</v>
      </c>
      <c r="C34" s="18" t="s">
        <v>486</v>
      </c>
      <c r="D34" s="19">
        <v>7.97</v>
      </c>
      <c r="E34" s="19">
        <v>1.4</v>
      </c>
      <c r="F34" s="19">
        <v>3.46</v>
      </c>
      <c r="G34" s="19">
        <v>4.3</v>
      </c>
      <c r="H34" s="19">
        <v>0.56000000000000005</v>
      </c>
      <c r="I34" s="19">
        <v>0.12</v>
      </c>
      <c r="J34" s="19">
        <v>0.04</v>
      </c>
      <c r="K34" s="19" t="s">
        <v>479</v>
      </c>
      <c r="L34" s="19">
        <v>0.39</v>
      </c>
      <c r="M34" s="19" t="s">
        <v>238</v>
      </c>
      <c r="N34" s="19" t="s">
        <v>239</v>
      </c>
      <c r="O34" s="19" t="s">
        <v>241</v>
      </c>
      <c r="P34" s="19">
        <v>1378</v>
      </c>
      <c r="Q34" s="19" t="s">
        <v>239</v>
      </c>
      <c r="R34" s="19" t="s">
        <v>236</v>
      </c>
      <c r="S34" s="19" t="s">
        <v>240</v>
      </c>
      <c r="T34" s="19">
        <v>445</v>
      </c>
      <c r="U34" s="19">
        <v>7.1</v>
      </c>
      <c r="V34" s="19">
        <v>17</v>
      </c>
      <c r="W34" s="19">
        <v>1.3</v>
      </c>
      <c r="X34" s="19">
        <v>46</v>
      </c>
      <c r="Y34" s="19">
        <v>5.8</v>
      </c>
      <c r="Z34" s="19">
        <v>2.56</v>
      </c>
      <c r="AA34" s="19">
        <v>2.2999999999999998</v>
      </c>
      <c r="AB34" s="19">
        <v>25</v>
      </c>
      <c r="AC34" s="19">
        <v>12.53</v>
      </c>
      <c r="AD34" s="19">
        <v>2</v>
      </c>
      <c r="AE34" s="19">
        <v>17</v>
      </c>
      <c r="AF34" s="19">
        <v>1.04</v>
      </c>
      <c r="AG34" s="19" t="s">
        <v>240</v>
      </c>
      <c r="AH34" s="19">
        <v>181</v>
      </c>
      <c r="AI34" s="19">
        <v>33</v>
      </c>
      <c r="AJ34" s="19">
        <v>0.25</v>
      </c>
      <c r="AK34" s="19">
        <v>324</v>
      </c>
      <c r="AL34" s="19" t="s">
        <v>242</v>
      </c>
      <c r="AM34" s="19">
        <v>23</v>
      </c>
      <c r="AN34" s="19">
        <v>214</v>
      </c>
      <c r="AO34" s="19">
        <v>16</v>
      </c>
      <c r="AP34" s="19">
        <v>43</v>
      </c>
      <c r="AQ34" s="19">
        <v>60.24</v>
      </c>
      <c r="AR34" s="19">
        <v>259</v>
      </c>
      <c r="AS34" s="19" t="s">
        <v>243</v>
      </c>
      <c r="AT34" s="19">
        <v>0.4</v>
      </c>
      <c r="AU34" s="19">
        <v>6</v>
      </c>
      <c r="AV34" s="19" t="s">
        <v>238</v>
      </c>
      <c r="AW34" s="19">
        <v>27.4</v>
      </c>
      <c r="AX34" s="19">
        <v>8</v>
      </c>
      <c r="AY34" s="19">
        <v>236</v>
      </c>
      <c r="AZ34" s="19">
        <v>0.8</v>
      </c>
      <c r="BA34" s="19">
        <v>1.38</v>
      </c>
      <c r="BB34" s="19" t="s">
        <v>244</v>
      </c>
      <c r="BC34" s="19">
        <v>112</v>
      </c>
      <c r="BD34" s="19">
        <v>1.4</v>
      </c>
      <c r="BE34" s="19">
        <v>0.32</v>
      </c>
      <c r="BF34" s="19">
        <v>2.74</v>
      </c>
      <c r="BG34" s="19">
        <v>52</v>
      </c>
      <c r="BH34" s="19" t="s">
        <v>238</v>
      </c>
      <c r="BI34" s="19">
        <v>26.5</v>
      </c>
      <c r="BJ34" s="19">
        <v>1.8</v>
      </c>
      <c r="BK34" s="19">
        <v>117</v>
      </c>
      <c r="BL34" s="19">
        <v>600</v>
      </c>
      <c r="BM34" s="19">
        <v>14.88</v>
      </c>
      <c r="BN34" s="19">
        <v>0.15</v>
      </c>
      <c r="BO34" s="19">
        <v>2.04</v>
      </c>
      <c r="BP34" s="19" t="s">
        <v>237</v>
      </c>
      <c r="BQ34" s="19">
        <v>4.8899999999999997</v>
      </c>
      <c r="BR34" s="19">
        <v>5.41</v>
      </c>
      <c r="BS34" s="19">
        <v>1.22024</v>
      </c>
      <c r="BT34" s="19">
        <v>0.95</v>
      </c>
      <c r="BU34" s="19">
        <v>0.04</v>
      </c>
      <c r="BV34" s="19">
        <v>2.74</v>
      </c>
      <c r="BW34" s="19">
        <v>0.28000000000000003</v>
      </c>
      <c r="BX34" s="19">
        <v>67.12</v>
      </c>
      <c r="BY34" s="19">
        <v>0.02</v>
      </c>
      <c r="BZ34" s="19">
        <v>0.65</v>
      </c>
      <c r="CA34" s="19">
        <v>0.01</v>
      </c>
    </row>
    <row r="35" spans="1:79" x14ac:dyDescent="0.25">
      <c r="A35" s="21"/>
      <c r="B35" s="21"/>
      <c r="C35" s="22" t="s">
        <v>480</v>
      </c>
      <c r="D35" s="23">
        <f>(D34/D37)*100</f>
        <v>101.14213197969544</v>
      </c>
      <c r="E35" s="23">
        <f t="shared" ref="E35:J35" si="60">(E34/E37)*100</f>
        <v>93.333333333333329</v>
      </c>
      <c r="F35" s="23">
        <f t="shared" si="60"/>
        <v>100.8746355685131</v>
      </c>
      <c r="G35" s="23">
        <f t="shared" si="60"/>
        <v>95.982142857142847</v>
      </c>
      <c r="H35" s="23">
        <f t="shared" si="60"/>
        <v>96.551724137931046</v>
      </c>
      <c r="I35" s="23">
        <f t="shared" si="60"/>
        <v>94.488188976377955</v>
      </c>
      <c r="J35" s="24">
        <f t="shared" si="60"/>
        <v>80</v>
      </c>
      <c r="K35" s="23" t="s">
        <v>481</v>
      </c>
      <c r="L35" s="23">
        <f t="shared" ref="L35" si="61">(L34/L37)*100</f>
        <v>97.5</v>
      </c>
      <c r="M35" s="23" t="s">
        <v>481</v>
      </c>
      <c r="N35" s="23" t="s">
        <v>481</v>
      </c>
      <c r="O35" s="23" t="s">
        <v>481</v>
      </c>
      <c r="P35" s="23">
        <f t="shared" ref="P35" si="62">(P34/P37)*100</f>
        <v>102.83582089552239</v>
      </c>
      <c r="Q35" s="23" t="s">
        <v>481</v>
      </c>
      <c r="R35" s="23" t="s">
        <v>481</v>
      </c>
      <c r="S35" s="23" t="s">
        <v>481</v>
      </c>
      <c r="T35" s="23">
        <f t="shared" ref="T35:AF35" si="63">(T34/T37)*100</f>
        <v>108.53658536585367</v>
      </c>
      <c r="U35" s="23">
        <f t="shared" si="63"/>
        <v>97.260273972602747</v>
      </c>
      <c r="V35" s="23">
        <f t="shared" si="63"/>
        <v>85</v>
      </c>
      <c r="W35" s="23">
        <f t="shared" si="63"/>
        <v>108.33333333333334</v>
      </c>
      <c r="X35" s="23">
        <f t="shared" si="63"/>
        <v>106.9767441860465</v>
      </c>
      <c r="Y35" s="23">
        <f t="shared" si="63"/>
        <v>95.081967213114766</v>
      </c>
      <c r="Z35" s="30">
        <f t="shared" si="63"/>
        <v>116.36363636363636</v>
      </c>
      <c r="AA35" s="23">
        <f t="shared" si="63"/>
        <v>100</v>
      </c>
      <c r="AB35" s="23">
        <f t="shared" si="63"/>
        <v>113.63636363636364</v>
      </c>
      <c r="AC35" s="23">
        <f t="shared" si="63"/>
        <v>104.41666666666667</v>
      </c>
      <c r="AD35" s="24">
        <f t="shared" si="63"/>
        <v>200</v>
      </c>
      <c r="AE35" s="30">
        <f t="shared" si="63"/>
        <v>121.42857142857142</v>
      </c>
      <c r="AF35" s="23">
        <f t="shared" si="63"/>
        <v>104</v>
      </c>
      <c r="AG35" s="23" t="s">
        <v>481</v>
      </c>
      <c r="AH35" s="23">
        <f t="shared" ref="AH35:AK35" si="64">(AH34/AH37)*100</f>
        <v>100.55555555555556</v>
      </c>
      <c r="AI35" s="23">
        <f t="shared" si="64"/>
        <v>91.666666666666657</v>
      </c>
      <c r="AJ35" s="23">
        <f t="shared" si="64"/>
        <v>108.69565217391303</v>
      </c>
      <c r="AK35" s="23">
        <f t="shared" si="64"/>
        <v>101.25</v>
      </c>
      <c r="AL35" s="23" t="s">
        <v>481</v>
      </c>
      <c r="AM35" s="23">
        <f t="shared" ref="AM35:AR35" si="65">(AM34/AM37)*100</f>
        <v>85.18518518518519</v>
      </c>
      <c r="AN35" s="23">
        <f t="shared" si="65"/>
        <v>107</v>
      </c>
      <c r="AO35" s="23">
        <f t="shared" si="65"/>
        <v>94.117647058823522</v>
      </c>
      <c r="AP35" s="23">
        <f t="shared" si="65"/>
        <v>102.38095238095238</v>
      </c>
      <c r="AQ35" s="30">
        <f t="shared" si="65"/>
        <v>118.11764705882352</v>
      </c>
      <c r="AR35" s="23">
        <f t="shared" si="65"/>
        <v>105.71428571428572</v>
      </c>
      <c r="AS35" s="23"/>
      <c r="AT35" s="23">
        <f t="shared" ref="AT35:AU35" si="66">(AT34/AT37)*100</f>
        <v>114.28571428571431</v>
      </c>
      <c r="AU35" s="23">
        <f t="shared" si="66"/>
        <v>95.238095238095241</v>
      </c>
      <c r="AV35" s="23" t="s">
        <v>481</v>
      </c>
      <c r="AW35" s="23">
        <f t="shared" ref="AW35:BA35" si="67">(AW34/AW37)*100</f>
        <v>101.48148148148148</v>
      </c>
      <c r="AX35" s="23">
        <f t="shared" si="67"/>
        <v>100</v>
      </c>
      <c r="AY35" s="23">
        <f t="shared" si="67"/>
        <v>98.333333333333329</v>
      </c>
      <c r="AZ35" s="23">
        <f t="shared" si="67"/>
        <v>100</v>
      </c>
      <c r="BA35" s="23">
        <f t="shared" si="67"/>
        <v>106.15384615384613</v>
      </c>
      <c r="BB35" s="23" t="s">
        <v>481</v>
      </c>
      <c r="BC35" s="23">
        <f t="shared" ref="BC35:BG35" si="68">(BC34/BC37)*100</f>
        <v>106.66666666666667</v>
      </c>
      <c r="BD35" s="24">
        <f t="shared" si="68"/>
        <v>127.27272727272725</v>
      </c>
      <c r="BE35" s="23">
        <f t="shared" si="68"/>
        <v>110.34482758620692</v>
      </c>
      <c r="BF35" s="23">
        <f t="shared" si="68"/>
        <v>114.16666666666669</v>
      </c>
      <c r="BG35" s="23">
        <f t="shared" si="68"/>
        <v>100</v>
      </c>
      <c r="BH35" s="23" t="s">
        <v>481</v>
      </c>
      <c r="BI35" s="23">
        <f t="shared" ref="BI35:BO35" si="69">(BI34/BI37)*100</f>
        <v>94.642857142857139</v>
      </c>
      <c r="BJ35" s="23">
        <f t="shared" si="69"/>
        <v>112.5</v>
      </c>
      <c r="BK35" s="23">
        <f t="shared" si="69"/>
        <v>97.5</v>
      </c>
      <c r="BL35" s="23">
        <f t="shared" si="69"/>
        <v>109.09090909090908</v>
      </c>
      <c r="BM35" s="23">
        <f t="shared" si="69"/>
        <v>99.865771812080538</v>
      </c>
      <c r="BN35" s="23">
        <f t="shared" si="69"/>
        <v>100</v>
      </c>
      <c r="BO35" s="23">
        <f t="shared" si="69"/>
        <v>97.142857142857139</v>
      </c>
      <c r="BP35" s="23" t="s">
        <v>481</v>
      </c>
      <c r="BQ35" s="23">
        <f t="shared" ref="BQ35:BX35" si="70">(BQ34/BQ37)*100</f>
        <v>99.795918367346928</v>
      </c>
      <c r="BR35" s="23">
        <f t="shared" si="70"/>
        <v>100.55762081784387</v>
      </c>
      <c r="BS35" s="23">
        <f t="shared" si="70"/>
        <v>110.93090909090908</v>
      </c>
      <c r="BT35" s="23">
        <f t="shared" si="70"/>
        <v>98.958333333333343</v>
      </c>
      <c r="BU35" s="23">
        <f t="shared" si="70"/>
        <v>100</v>
      </c>
      <c r="BV35" s="23">
        <f t="shared" si="70"/>
        <v>98.561151079136707</v>
      </c>
      <c r="BW35" s="23">
        <f t="shared" si="70"/>
        <v>96.551724137931046</v>
      </c>
      <c r="BX35" s="23">
        <f t="shared" si="70"/>
        <v>100.78078078078079</v>
      </c>
      <c r="BY35" s="23"/>
      <c r="BZ35" s="23">
        <f t="shared" ref="BZ35:CA35" si="71">(BZ34/BZ37)*100</f>
        <v>98.484848484848484</v>
      </c>
      <c r="CA35" s="23">
        <f t="shared" si="71"/>
        <v>100</v>
      </c>
    </row>
    <row r="36" spans="1:79" x14ac:dyDescent="0.25">
      <c r="A36" s="21"/>
      <c r="B36" s="21"/>
      <c r="C36" s="22" t="s">
        <v>482</v>
      </c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3">
        <f>(Z34/Z38)*100</f>
        <v>107.98013470304106</v>
      </c>
      <c r="AA36" s="27"/>
      <c r="AB36" s="27"/>
      <c r="AC36" s="27"/>
      <c r="AD36" s="27"/>
      <c r="AE36" s="23">
        <f>(AE34/AE38)*100</f>
        <v>112.06804891015416</v>
      </c>
      <c r="AF36" s="27"/>
      <c r="AG36" s="27"/>
      <c r="AH36" s="27"/>
      <c r="AI36" s="27"/>
      <c r="AJ36" s="27"/>
      <c r="AK36" s="27"/>
      <c r="AL36" s="27"/>
      <c r="AM36" s="27"/>
      <c r="AN36" s="27"/>
      <c r="AO36" s="27"/>
      <c r="AP36" s="27"/>
      <c r="AQ36" s="23">
        <f>(AQ34/AQ38)*100</f>
        <v>105.95764962211479</v>
      </c>
      <c r="AR36" s="27"/>
      <c r="AS36" s="27"/>
      <c r="AT36" s="27"/>
      <c r="AU36" s="27"/>
      <c r="AV36" s="27"/>
      <c r="AW36" s="27"/>
      <c r="AX36" s="27"/>
      <c r="AY36" s="27"/>
      <c r="AZ36" s="27"/>
      <c r="BA36" s="27"/>
      <c r="BB36" s="27"/>
      <c r="BC36" s="27"/>
      <c r="BD36" s="23"/>
      <c r="BE36" s="27"/>
      <c r="BF36" s="27"/>
      <c r="BG36" s="27"/>
      <c r="BH36" s="27"/>
      <c r="BI36" s="27"/>
      <c r="BJ36" s="27"/>
      <c r="BK36" s="27"/>
      <c r="BL36" s="27"/>
      <c r="BM36" s="27"/>
      <c r="BN36" s="27"/>
      <c r="BO36" s="27"/>
      <c r="BP36" s="27"/>
      <c r="BQ36" s="27"/>
      <c r="BR36" s="27"/>
      <c r="BS36" s="27"/>
      <c r="BT36" s="27"/>
      <c r="BU36" s="27"/>
      <c r="BV36" s="27"/>
      <c r="BW36" s="27"/>
      <c r="BX36" s="27"/>
      <c r="BY36" s="27"/>
      <c r="BZ36" s="27"/>
      <c r="CA36" s="27"/>
    </row>
    <row r="37" spans="1:79" x14ac:dyDescent="0.25">
      <c r="A37" s="21"/>
      <c r="B37" s="21"/>
      <c r="C37" s="28" t="s">
        <v>483</v>
      </c>
      <c r="D37" s="27">
        <v>7.88</v>
      </c>
      <c r="E37" s="27">
        <v>1.5</v>
      </c>
      <c r="F37" s="27">
        <v>3.43</v>
      </c>
      <c r="G37" s="27">
        <v>4.4800000000000004</v>
      </c>
      <c r="H37" s="27">
        <v>0.57999999999999996</v>
      </c>
      <c r="I37" s="27">
        <v>0.127</v>
      </c>
      <c r="J37" s="27">
        <v>0.05</v>
      </c>
      <c r="K37" s="27">
        <v>31.3</v>
      </c>
      <c r="L37" s="27">
        <v>0.4</v>
      </c>
      <c r="M37" s="27" t="s">
        <v>238</v>
      </c>
      <c r="N37" s="27" t="s">
        <v>239</v>
      </c>
      <c r="O37" s="27" t="s">
        <v>241</v>
      </c>
      <c r="P37" s="27">
        <v>1340</v>
      </c>
      <c r="Q37" s="27" t="s">
        <v>239</v>
      </c>
      <c r="R37" s="27" t="s">
        <v>236</v>
      </c>
      <c r="S37" s="27" t="s">
        <v>240</v>
      </c>
      <c r="T37" s="27">
        <v>410</v>
      </c>
      <c r="U37" s="27">
        <v>7.3</v>
      </c>
      <c r="V37" s="27">
        <v>20</v>
      </c>
      <c r="W37" s="27">
        <v>1.2</v>
      </c>
      <c r="X37" s="27">
        <v>43</v>
      </c>
      <c r="Y37" s="27">
        <v>6.1</v>
      </c>
      <c r="Z37" s="27">
        <v>2.2000000000000002</v>
      </c>
      <c r="AA37" s="27">
        <v>2.2999999999999998</v>
      </c>
      <c r="AB37" s="27">
        <v>22</v>
      </c>
      <c r="AC37" s="27">
        <v>12</v>
      </c>
      <c r="AD37" s="27">
        <v>1</v>
      </c>
      <c r="AE37" s="27">
        <v>14</v>
      </c>
      <c r="AF37" s="27">
        <v>1</v>
      </c>
      <c r="AG37" s="27" t="s">
        <v>240</v>
      </c>
      <c r="AH37" s="27">
        <v>180</v>
      </c>
      <c r="AI37" s="27">
        <v>36</v>
      </c>
      <c r="AJ37" s="27">
        <v>0.23</v>
      </c>
      <c r="AK37" s="27">
        <v>320</v>
      </c>
      <c r="AL37" s="27">
        <v>2.1</v>
      </c>
      <c r="AM37" s="27">
        <v>27</v>
      </c>
      <c r="AN37" s="27">
        <v>200</v>
      </c>
      <c r="AO37" s="27">
        <v>17</v>
      </c>
      <c r="AP37" s="27">
        <v>42</v>
      </c>
      <c r="AQ37" s="27">
        <v>51</v>
      </c>
      <c r="AR37" s="27">
        <v>245</v>
      </c>
      <c r="AS37" s="27"/>
      <c r="AT37" s="27">
        <v>0.35</v>
      </c>
      <c r="AU37" s="27">
        <v>6.3</v>
      </c>
      <c r="AV37" s="27" t="s">
        <v>267</v>
      </c>
      <c r="AW37" s="27">
        <v>27</v>
      </c>
      <c r="AX37" s="27">
        <v>8</v>
      </c>
      <c r="AY37" s="27">
        <v>240</v>
      </c>
      <c r="AZ37" s="27">
        <v>0.8</v>
      </c>
      <c r="BA37" s="27">
        <v>1.3</v>
      </c>
      <c r="BB37" s="27" t="s">
        <v>267</v>
      </c>
      <c r="BC37" s="27">
        <v>105</v>
      </c>
      <c r="BD37" s="27">
        <v>1.1000000000000001</v>
      </c>
      <c r="BE37" s="27">
        <v>0.28999999999999998</v>
      </c>
      <c r="BF37" s="27">
        <v>2.4</v>
      </c>
      <c r="BG37" s="27">
        <v>52</v>
      </c>
      <c r="BH37" s="27" t="s">
        <v>238</v>
      </c>
      <c r="BI37" s="27">
        <v>28</v>
      </c>
      <c r="BJ37" s="27">
        <v>1.6</v>
      </c>
      <c r="BK37" s="27">
        <v>120</v>
      </c>
      <c r="BL37" s="27">
        <v>550</v>
      </c>
      <c r="BM37" s="27">
        <v>14.9</v>
      </c>
      <c r="BN37" s="27">
        <v>0.15</v>
      </c>
      <c r="BO37" s="27">
        <v>2.1</v>
      </c>
      <c r="BP37" s="27" t="s">
        <v>237</v>
      </c>
      <c r="BQ37" s="27">
        <v>4.9000000000000004</v>
      </c>
      <c r="BR37" s="27">
        <v>5.38</v>
      </c>
      <c r="BS37" s="27">
        <v>1.1000000000000001</v>
      </c>
      <c r="BT37" s="27">
        <v>0.96</v>
      </c>
      <c r="BU37" s="27">
        <v>0.04</v>
      </c>
      <c r="BV37" s="27">
        <v>2.78</v>
      </c>
      <c r="BW37" s="27">
        <v>0.28999999999999998</v>
      </c>
      <c r="BX37" s="27">
        <v>66.599999999999994</v>
      </c>
      <c r="BY37" s="27"/>
      <c r="BZ37" s="27">
        <v>0.66</v>
      </c>
      <c r="CA37" s="27">
        <v>0.01</v>
      </c>
    </row>
    <row r="38" spans="1:79" x14ac:dyDescent="0.25">
      <c r="A38" s="21"/>
      <c r="B38" s="21"/>
      <c r="C38" s="28" t="s">
        <v>487</v>
      </c>
      <c r="D38" s="27">
        <v>7.8527419354838726</v>
      </c>
      <c r="E38" s="27">
        <v>1.5096774193548386</v>
      </c>
      <c r="F38" s="27">
        <v>3.4208870967741931</v>
      </c>
      <c r="G38" s="27">
        <v>4.5290322580645128</v>
      </c>
      <c r="H38" s="27">
        <v>0.57177419354838688</v>
      </c>
      <c r="I38" s="27">
        <v>0.12725806451612903</v>
      </c>
      <c r="J38" s="27">
        <v>4.1290322580645127E-2</v>
      </c>
      <c r="K38" s="27">
        <v>29.349999999999998</v>
      </c>
      <c r="L38" s="27">
        <v>0.39427419354838705</v>
      </c>
      <c r="M38" s="27">
        <v>2</v>
      </c>
      <c r="N38" s="27">
        <v>23.333333333333332</v>
      </c>
      <c r="O38" s="27">
        <v>15.7</v>
      </c>
      <c r="P38" s="27">
        <v>1373.6693548387098</v>
      </c>
      <c r="Q38" s="27"/>
      <c r="R38" s="27">
        <v>1.375</v>
      </c>
      <c r="S38" s="27">
        <v>0.25</v>
      </c>
      <c r="T38" s="27">
        <v>455.63709677419354</v>
      </c>
      <c r="U38" s="27">
        <v>7.3169354838709664</v>
      </c>
      <c r="V38" s="27">
        <v>19.918699186991869</v>
      </c>
      <c r="W38" s="27">
        <v>1.2395161290322581</v>
      </c>
      <c r="X38" s="27">
        <v>44.83064516129032</v>
      </c>
      <c r="Y38" s="27">
        <v>5.82258064516129</v>
      </c>
      <c r="Z38" s="27">
        <v>2.3708064516129026</v>
      </c>
      <c r="AA38" s="27">
        <v>2.2981451612903228</v>
      </c>
      <c r="AB38" s="27">
        <v>22.967741935483872</v>
      </c>
      <c r="AC38" s="27">
        <v>12.625967741935485</v>
      </c>
      <c r="AD38" s="27">
        <v>1.024390243902439</v>
      </c>
      <c r="AE38" s="27">
        <v>15.169354838709678</v>
      </c>
      <c r="AF38" s="27">
        <v>0.97306451612903222</v>
      </c>
      <c r="AG38" s="27">
        <v>0.2</v>
      </c>
      <c r="AH38" s="27">
        <v>188.38709677419354</v>
      </c>
      <c r="AI38" s="27">
        <v>37.508064516129032</v>
      </c>
      <c r="AJ38" s="27">
        <v>0.23758064516129035</v>
      </c>
      <c r="AK38" s="27">
        <v>324.21774193548384</v>
      </c>
      <c r="AL38" s="27">
        <v>2.4722222222222223</v>
      </c>
      <c r="AM38" s="27">
        <v>24.862903225806452</v>
      </c>
      <c r="AN38" s="27">
        <v>211.7741935483871</v>
      </c>
      <c r="AO38" s="27">
        <v>21.774193548387096</v>
      </c>
      <c r="AP38" s="27">
        <v>42.29032258064516</v>
      </c>
      <c r="AQ38" s="27">
        <v>56.852903225806465</v>
      </c>
      <c r="AR38" s="27">
        <v>245.59677419354838</v>
      </c>
      <c r="AS38" s="27"/>
      <c r="AT38" s="27">
        <v>0.39677419354838656</v>
      </c>
      <c r="AU38" s="27">
        <v>6.1344537815126055</v>
      </c>
      <c r="AV38" s="27">
        <v>1.3636363636363635</v>
      </c>
      <c r="AW38" s="27">
        <v>26.59435483870968</v>
      </c>
      <c r="AX38" s="27">
        <v>7.161290322580645</v>
      </c>
      <c r="AY38" s="27">
        <v>242.57258064516128</v>
      </c>
      <c r="AZ38" s="27">
        <v>0.94390243902439064</v>
      </c>
      <c r="BA38" s="27">
        <v>1.3029838709677419</v>
      </c>
      <c r="BB38" s="27">
        <v>0.69125000000000003</v>
      </c>
      <c r="BC38" s="27">
        <v>111.53387096774195</v>
      </c>
      <c r="BD38" s="27">
        <v>1.3322580645161308</v>
      </c>
      <c r="BE38" s="27">
        <v>0.29612903225806453</v>
      </c>
      <c r="BF38" s="27">
        <v>2.5616935483870957</v>
      </c>
      <c r="BG38" s="27">
        <v>52.66935483870968</v>
      </c>
      <c r="BH38" s="27">
        <v>3.6</v>
      </c>
      <c r="BI38" s="27">
        <v>25.451612903225808</v>
      </c>
      <c r="BJ38" s="27">
        <v>1.6879032258064501</v>
      </c>
      <c r="BK38" s="27">
        <v>119.13709677419355</v>
      </c>
      <c r="BL38" s="27">
        <v>546.91735537190084</v>
      </c>
      <c r="BM38" s="27">
        <v>14.82785046728972</v>
      </c>
      <c r="BN38" s="27">
        <v>0.15401869158878526</v>
      </c>
      <c r="BO38" s="27">
        <v>2.0557943925233655</v>
      </c>
      <c r="BP38" s="27">
        <v>1.7500000000000002E-2</v>
      </c>
      <c r="BQ38" s="27">
        <v>4.8679439252336456</v>
      </c>
      <c r="BR38" s="27">
        <v>5.3814018691588776</v>
      </c>
      <c r="BS38" s="27">
        <v>1.6301697142857128</v>
      </c>
      <c r="BT38" s="27">
        <v>0.94925233644859874</v>
      </c>
      <c r="BU38" s="27">
        <v>4.2990654205607472E-2</v>
      </c>
      <c r="BV38" s="27">
        <v>2.7597196261682257</v>
      </c>
      <c r="BW38" s="27">
        <v>0.2842990654205606</v>
      </c>
      <c r="BX38" s="27">
        <v>66.677850467289716</v>
      </c>
      <c r="BY38" s="27"/>
      <c r="BZ38" s="27">
        <v>0.655377358490565</v>
      </c>
      <c r="CA38" s="27">
        <v>1.0892857142857149E-2</v>
      </c>
    </row>
    <row r="39" spans="1:79" s="20" customFormat="1" ht="30" x14ac:dyDescent="0.25">
      <c r="A39" s="18" t="s">
        <v>493</v>
      </c>
      <c r="B39" s="18" t="s">
        <v>497</v>
      </c>
      <c r="C39" s="18" t="s">
        <v>498</v>
      </c>
      <c r="D39" s="19">
        <v>7.2</v>
      </c>
      <c r="E39" s="19">
        <v>1.4</v>
      </c>
      <c r="F39" s="19">
        <v>2.72</v>
      </c>
      <c r="G39" s="19">
        <v>4</v>
      </c>
      <c r="H39" s="19">
        <v>0.56000000000000005</v>
      </c>
      <c r="I39" s="19">
        <v>0.12</v>
      </c>
      <c r="J39" s="19">
        <v>7.0000000000000007E-2</v>
      </c>
      <c r="K39" s="19" t="s">
        <v>479</v>
      </c>
      <c r="L39" s="19">
        <v>0.38</v>
      </c>
      <c r="M39" s="19">
        <v>3</v>
      </c>
      <c r="N39" s="19">
        <v>31</v>
      </c>
      <c r="O39" s="19">
        <v>12</v>
      </c>
      <c r="P39" s="19">
        <v>1328</v>
      </c>
      <c r="Q39" s="19" t="s">
        <v>239</v>
      </c>
      <c r="R39" s="19">
        <v>4.5</v>
      </c>
      <c r="S39" s="19">
        <v>0.2</v>
      </c>
      <c r="T39" s="19">
        <v>416</v>
      </c>
      <c r="U39" s="19">
        <v>6.7</v>
      </c>
      <c r="V39" s="19">
        <v>30</v>
      </c>
      <c r="W39" s="19">
        <v>1.7</v>
      </c>
      <c r="X39" s="19">
        <v>28</v>
      </c>
      <c r="Y39" s="19">
        <v>5.79</v>
      </c>
      <c r="Z39" s="19">
        <v>2.4500000000000002</v>
      </c>
      <c r="AA39" s="19">
        <v>2.2200000000000002</v>
      </c>
      <c r="AB39" s="19">
        <v>23</v>
      </c>
      <c r="AC39" s="19">
        <v>11.97</v>
      </c>
      <c r="AD39" s="19">
        <v>1</v>
      </c>
      <c r="AE39" s="19">
        <v>16</v>
      </c>
      <c r="AF39" s="19">
        <v>1.02</v>
      </c>
      <c r="AG39" s="19" t="s">
        <v>240</v>
      </c>
      <c r="AH39" s="19">
        <v>183</v>
      </c>
      <c r="AI39" s="19">
        <v>29</v>
      </c>
      <c r="AJ39" s="19">
        <v>0.25</v>
      </c>
      <c r="AK39" s="19">
        <v>276</v>
      </c>
      <c r="AL39" s="19" t="s">
        <v>242</v>
      </c>
      <c r="AM39" s="19">
        <v>23</v>
      </c>
      <c r="AN39" s="19">
        <v>202</v>
      </c>
      <c r="AO39" s="19">
        <v>9</v>
      </c>
      <c r="AP39" s="19">
        <v>37</v>
      </c>
      <c r="AQ39" s="19">
        <v>54.95</v>
      </c>
      <c r="AR39" s="19">
        <v>240</v>
      </c>
      <c r="AS39" s="19" t="s">
        <v>243</v>
      </c>
      <c r="AT39" s="19">
        <v>0.9</v>
      </c>
      <c r="AU39" s="19">
        <v>6</v>
      </c>
      <c r="AV39" s="19">
        <v>5</v>
      </c>
      <c r="AW39" s="19">
        <v>26</v>
      </c>
      <c r="AX39" s="19">
        <v>5</v>
      </c>
      <c r="AY39" s="19">
        <v>218</v>
      </c>
      <c r="AZ39" s="19">
        <v>7.7</v>
      </c>
      <c r="BA39" s="19">
        <v>1.34</v>
      </c>
      <c r="BB39" s="19">
        <v>3.93</v>
      </c>
      <c r="BC39" s="19">
        <v>109</v>
      </c>
      <c r="BD39" s="19">
        <v>2.1</v>
      </c>
      <c r="BE39" s="19">
        <v>0.31</v>
      </c>
      <c r="BF39" s="19">
        <v>2.68</v>
      </c>
      <c r="BG39" s="19">
        <v>69</v>
      </c>
      <c r="BH39" s="19">
        <v>7</v>
      </c>
      <c r="BI39" s="19">
        <v>26.3</v>
      </c>
      <c r="BJ39" s="19">
        <v>1.7</v>
      </c>
      <c r="BK39" s="19">
        <v>117</v>
      </c>
      <c r="BL39" s="19">
        <v>541</v>
      </c>
      <c r="BM39" s="19">
        <v>14.46</v>
      </c>
      <c r="BN39" s="19">
        <v>0.15</v>
      </c>
      <c r="BO39" s="19">
        <v>2.0499999999999998</v>
      </c>
      <c r="BP39" s="19" t="s">
        <v>237</v>
      </c>
      <c r="BQ39" s="19">
        <v>4.07</v>
      </c>
      <c r="BR39" s="19">
        <v>5.14</v>
      </c>
      <c r="BS39" s="19">
        <v>1.47956</v>
      </c>
      <c r="BT39" s="19">
        <v>1.01</v>
      </c>
      <c r="BU39" s="19">
        <v>0.04</v>
      </c>
      <c r="BV39" s="19">
        <v>2.5</v>
      </c>
      <c r="BW39" s="19">
        <v>0.27</v>
      </c>
      <c r="BX39" s="19">
        <v>67.790000000000006</v>
      </c>
      <c r="BY39" s="19">
        <v>0.01</v>
      </c>
      <c r="BZ39" s="19">
        <v>0.67</v>
      </c>
      <c r="CA39" s="19">
        <v>0.02</v>
      </c>
    </row>
    <row r="40" spans="1:79" x14ac:dyDescent="0.25">
      <c r="A40" s="21"/>
      <c r="B40" s="21"/>
      <c r="C40" s="22" t="s">
        <v>480</v>
      </c>
      <c r="D40" s="23">
        <f>(D39/D42)*100</f>
        <v>97.297297297297291</v>
      </c>
      <c r="E40" s="23">
        <f t="shared" ref="E40:J40" si="72">(E39/E42)*100</f>
        <v>90.322580645161281</v>
      </c>
      <c r="F40" s="29">
        <f t="shared" si="72"/>
        <v>95.438596491228083</v>
      </c>
      <c r="G40" s="23">
        <f t="shared" si="72"/>
        <v>97.087378640776706</v>
      </c>
      <c r="H40" s="23">
        <f t="shared" si="72"/>
        <v>93.489148580968291</v>
      </c>
      <c r="I40" s="23">
        <f t="shared" si="72"/>
        <v>100</v>
      </c>
      <c r="J40" s="24">
        <f t="shared" si="72"/>
        <v>116.66666666666667</v>
      </c>
      <c r="K40" s="23" t="s">
        <v>481</v>
      </c>
      <c r="L40" s="23">
        <f t="shared" ref="L40" si="73">(L39/L42)*100</f>
        <v>101.06382978723406</v>
      </c>
      <c r="M40" s="23" t="s">
        <v>481</v>
      </c>
      <c r="N40" s="23" t="s">
        <v>481</v>
      </c>
      <c r="O40" s="23" t="s">
        <v>481</v>
      </c>
      <c r="P40" s="23">
        <f t="shared" ref="P40" si="74">(P39/P42)*100</f>
        <v>100.60606060606061</v>
      </c>
      <c r="Q40" s="23" t="s">
        <v>481</v>
      </c>
      <c r="R40" s="23" t="s">
        <v>481</v>
      </c>
      <c r="S40" s="23" t="s">
        <v>481</v>
      </c>
      <c r="T40" s="23">
        <f t="shared" ref="T40:AF40" si="75">(T39/T42)*100</f>
        <v>112.7371273712737</v>
      </c>
      <c r="U40" s="23">
        <f t="shared" si="75"/>
        <v>105.18053375196233</v>
      </c>
      <c r="V40" s="24">
        <f t="shared" si="75"/>
        <v>135.7466063348416</v>
      </c>
      <c r="W40" s="26">
        <f t="shared" si="75"/>
        <v>85.427135678391963</v>
      </c>
      <c r="X40" s="24">
        <f t="shared" si="75"/>
        <v>90.032154340836016</v>
      </c>
      <c r="Y40" s="23">
        <f t="shared" si="75"/>
        <v>104.13669064748203</v>
      </c>
      <c r="Z40" s="23">
        <f t="shared" si="75"/>
        <v>102.08333333333334</v>
      </c>
      <c r="AA40" s="23">
        <f t="shared" si="75"/>
        <v>109.9009900990099</v>
      </c>
      <c r="AB40" s="23">
        <f t="shared" si="75"/>
        <v>104.54545454545455</v>
      </c>
      <c r="AC40" s="30">
        <f t="shared" si="75"/>
        <v>80.878378378378386</v>
      </c>
      <c r="AD40" s="24">
        <f t="shared" si="75"/>
        <v>61.728395061728392</v>
      </c>
      <c r="AE40" s="30">
        <f t="shared" si="75"/>
        <v>165.11867905056761</v>
      </c>
      <c r="AF40" s="23">
        <f t="shared" si="75"/>
        <v>110.3896103896104</v>
      </c>
      <c r="AG40" s="23" t="s">
        <v>481</v>
      </c>
      <c r="AH40" s="23">
        <f t="shared" ref="AH40:AK40" si="76">(AH39/AH42)*100</f>
        <v>110.24096385542168</v>
      </c>
      <c r="AI40" s="24">
        <f t="shared" si="76"/>
        <v>86.309523809523796</v>
      </c>
      <c r="AJ40" s="23">
        <f t="shared" si="76"/>
        <v>100.80645161290323</v>
      </c>
      <c r="AK40" s="23">
        <f t="shared" si="76"/>
        <v>98.220640569395016</v>
      </c>
      <c r="AL40" s="23" t="s">
        <v>481</v>
      </c>
      <c r="AM40" s="23">
        <f t="shared" ref="AM40:AR40" si="77">(AM39/AM42)*100</f>
        <v>101.76991150442478</v>
      </c>
      <c r="AN40" s="23">
        <f t="shared" si="77"/>
        <v>108.6021505376344</v>
      </c>
      <c r="AO40" s="24">
        <f t="shared" si="77"/>
        <v>84.905660377358487</v>
      </c>
      <c r="AP40" s="23">
        <f t="shared" si="77"/>
        <v>85.450346420323328</v>
      </c>
      <c r="AQ40" s="30">
        <f t="shared" si="77"/>
        <v>115.19916142557651</v>
      </c>
      <c r="AR40" s="23">
        <f t="shared" si="77"/>
        <v>100</v>
      </c>
      <c r="AS40" s="23"/>
      <c r="AT40" s="24">
        <f t="shared" ref="AT40:AU40" si="78">(AT39/AT42)*100</f>
        <v>100</v>
      </c>
      <c r="AU40" s="23">
        <f t="shared" si="78"/>
        <v>100</v>
      </c>
      <c r="AV40" s="23" t="s">
        <v>481</v>
      </c>
      <c r="AW40" s="23">
        <f t="shared" ref="AW40:BA40" si="79">(AW39/AW42)*100</f>
        <v>109.24369747899159</v>
      </c>
      <c r="AX40" s="24">
        <f t="shared" si="79"/>
        <v>100</v>
      </c>
      <c r="AY40" s="23">
        <f t="shared" si="79"/>
        <v>99.543378995433784</v>
      </c>
      <c r="AZ40" s="23">
        <f t="shared" si="79"/>
        <v>96.370463078848559</v>
      </c>
      <c r="BA40" s="30">
        <f t="shared" si="79"/>
        <v>79.761904761904773</v>
      </c>
      <c r="BB40" s="23" t="s">
        <v>481</v>
      </c>
      <c r="BC40" s="23">
        <f t="shared" ref="BC40:BO40" si="80">(BC39/BC42)*100</f>
        <v>109.1091091091091</v>
      </c>
      <c r="BD40" s="23">
        <f t="shared" si="80"/>
        <v>99.526066350710906</v>
      </c>
      <c r="BE40" s="23">
        <f t="shared" si="80"/>
        <v>114.3911439114391</v>
      </c>
      <c r="BF40" s="23">
        <f t="shared" si="80"/>
        <v>104.6875</v>
      </c>
      <c r="BG40" s="23">
        <f t="shared" si="80"/>
        <v>94.780219780219781</v>
      </c>
      <c r="BH40" s="23">
        <f t="shared" si="80"/>
        <v>110.58451816745657</v>
      </c>
      <c r="BI40" s="23">
        <f t="shared" si="80"/>
        <v>105.2</v>
      </c>
      <c r="BJ40" s="23">
        <f t="shared" si="80"/>
        <v>99.415204678362571</v>
      </c>
      <c r="BK40" s="23">
        <f t="shared" si="80"/>
        <v>101.7391304347826</v>
      </c>
      <c r="BL40" s="30">
        <f t="shared" si="80"/>
        <v>136.61616161616161</v>
      </c>
      <c r="BM40" s="23">
        <f t="shared" si="80"/>
        <v>100.41666666666667</v>
      </c>
      <c r="BN40" s="23">
        <f t="shared" si="80"/>
        <v>100</v>
      </c>
      <c r="BO40" s="23">
        <f t="shared" si="80"/>
        <v>96.244131455399057</v>
      </c>
      <c r="BP40" s="23" t="s">
        <v>481</v>
      </c>
      <c r="BQ40" s="23">
        <f t="shared" ref="BQ40:CA40" si="81">(BQ39/BQ42)*100</f>
        <v>100.74257425742574</v>
      </c>
      <c r="BR40" s="23">
        <f t="shared" si="81"/>
        <v>99.419729206963254</v>
      </c>
      <c r="BS40" s="26">
        <f t="shared" si="81"/>
        <v>128.65739130434784</v>
      </c>
      <c r="BT40" s="23">
        <f t="shared" si="81"/>
        <v>98.05825242718447</v>
      </c>
      <c r="BU40" s="23">
        <f t="shared" si="81"/>
        <v>100</v>
      </c>
      <c r="BV40" s="23">
        <f t="shared" si="81"/>
        <v>99.601593625498026</v>
      </c>
      <c r="BW40" s="23">
        <f t="shared" si="81"/>
        <v>90.000000000000014</v>
      </c>
      <c r="BX40" s="23">
        <f t="shared" si="81"/>
        <v>100.72808320950968</v>
      </c>
      <c r="BY40" s="24">
        <f t="shared" si="81"/>
        <v>50</v>
      </c>
      <c r="BZ40" s="23">
        <f t="shared" si="81"/>
        <v>100</v>
      </c>
      <c r="CA40" s="24">
        <f t="shared" si="81"/>
        <v>200</v>
      </c>
    </row>
    <row r="41" spans="1:79" x14ac:dyDescent="0.25">
      <c r="A41" s="21"/>
      <c r="B41" s="21"/>
      <c r="C41" s="22" t="s">
        <v>482</v>
      </c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  <c r="AA41" s="27"/>
      <c r="AB41" s="27"/>
      <c r="AC41" s="23">
        <f>(AC39/AC43)*100</f>
        <v>102.14331904453972</v>
      </c>
      <c r="AD41" s="27"/>
      <c r="AE41" s="23">
        <f>(AE39/AE43)*100</f>
        <v>102.83705749435099</v>
      </c>
      <c r="AF41" s="27"/>
      <c r="AG41" s="27"/>
      <c r="AH41" s="27"/>
      <c r="AI41" s="27"/>
      <c r="AJ41" s="27"/>
      <c r="AK41" s="27"/>
      <c r="AL41" s="27"/>
      <c r="AM41" s="27"/>
      <c r="AN41" s="27"/>
      <c r="AO41" s="27"/>
      <c r="AP41" s="27"/>
      <c r="AQ41" s="23">
        <f>(AQ39/AQ43)*100</f>
        <v>105.11826851368897</v>
      </c>
      <c r="AR41" s="27"/>
      <c r="AS41" s="27"/>
      <c r="AT41" s="27"/>
      <c r="AU41" s="27"/>
      <c r="AV41" s="27"/>
      <c r="AW41" s="27"/>
      <c r="AX41" s="27"/>
      <c r="AY41" s="27"/>
      <c r="AZ41" s="27"/>
      <c r="BA41" s="23">
        <f>(BA39/BA43)*100</f>
        <v>109.16149562450286</v>
      </c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3">
        <f>(BL39/BL43)*100</f>
        <v>97.754062027978932</v>
      </c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27"/>
      <c r="BY41" s="27"/>
      <c r="BZ41" s="27"/>
      <c r="CA41" s="27"/>
    </row>
    <row r="42" spans="1:79" x14ac:dyDescent="0.25">
      <c r="A42" s="21"/>
      <c r="B42" s="21"/>
      <c r="C42" s="28" t="s">
        <v>483</v>
      </c>
      <c r="D42" s="27">
        <v>7.4</v>
      </c>
      <c r="E42" s="27">
        <v>1.55</v>
      </c>
      <c r="F42" s="27">
        <v>2.85</v>
      </c>
      <c r="G42" s="27">
        <v>4.12</v>
      </c>
      <c r="H42" s="27">
        <v>0.59899999999999998</v>
      </c>
      <c r="I42" s="27">
        <v>0.12</v>
      </c>
      <c r="J42" s="27">
        <v>0.06</v>
      </c>
      <c r="K42" s="27">
        <v>31.6</v>
      </c>
      <c r="L42" s="27">
        <v>0.376</v>
      </c>
      <c r="M42" s="27">
        <v>2.75</v>
      </c>
      <c r="N42" s="27">
        <v>30.7</v>
      </c>
      <c r="O42" s="27" t="s">
        <v>241</v>
      </c>
      <c r="P42" s="27">
        <v>1320</v>
      </c>
      <c r="Q42" s="27" t="s">
        <v>239</v>
      </c>
      <c r="R42" s="27">
        <v>4.3</v>
      </c>
      <c r="S42" s="27">
        <v>0.26200000000000001</v>
      </c>
      <c r="T42" s="27">
        <v>369</v>
      </c>
      <c r="U42" s="27">
        <v>6.37</v>
      </c>
      <c r="V42" s="27">
        <v>22.1</v>
      </c>
      <c r="W42" s="27">
        <v>1.99</v>
      </c>
      <c r="X42" s="27">
        <v>31.1</v>
      </c>
      <c r="Y42" s="27">
        <v>5.56</v>
      </c>
      <c r="Z42" s="27">
        <v>2.4</v>
      </c>
      <c r="AA42" s="27">
        <v>2.02</v>
      </c>
      <c r="AB42" s="27">
        <v>22</v>
      </c>
      <c r="AC42" s="27">
        <v>14.8</v>
      </c>
      <c r="AD42" s="27">
        <v>1.62</v>
      </c>
      <c r="AE42" s="27">
        <v>9.69</v>
      </c>
      <c r="AF42" s="27">
        <v>0.92400000000000004</v>
      </c>
      <c r="AG42" s="27" t="s">
        <v>240</v>
      </c>
      <c r="AH42" s="27">
        <v>166</v>
      </c>
      <c r="AI42" s="27">
        <v>33.6</v>
      </c>
      <c r="AJ42" s="27">
        <v>0.248</v>
      </c>
      <c r="AK42" s="27">
        <v>281</v>
      </c>
      <c r="AL42" s="27" t="s">
        <v>242</v>
      </c>
      <c r="AM42" s="27">
        <v>22.6</v>
      </c>
      <c r="AN42" s="27">
        <v>186</v>
      </c>
      <c r="AO42" s="27">
        <v>10.6</v>
      </c>
      <c r="AP42" s="27">
        <v>43.3</v>
      </c>
      <c r="AQ42" s="27">
        <v>47.7</v>
      </c>
      <c r="AR42" s="27">
        <v>240</v>
      </c>
      <c r="AS42" s="27"/>
      <c r="AT42" s="27">
        <v>0.9</v>
      </c>
      <c r="AU42" s="27">
        <v>6</v>
      </c>
      <c r="AV42" s="27" t="s">
        <v>239</v>
      </c>
      <c r="AW42" s="27">
        <v>23.8</v>
      </c>
      <c r="AX42" s="27">
        <v>5</v>
      </c>
      <c r="AY42" s="27">
        <v>219</v>
      </c>
      <c r="AZ42" s="27">
        <v>7.99</v>
      </c>
      <c r="BA42" s="27">
        <v>1.68</v>
      </c>
      <c r="BB42" s="27">
        <v>4</v>
      </c>
      <c r="BC42" s="27">
        <v>99.9</v>
      </c>
      <c r="BD42" s="27">
        <v>2.11</v>
      </c>
      <c r="BE42" s="27">
        <v>0.27100000000000002</v>
      </c>
      <c r="BF42" s="27">
        <v>2.56</v>
      </c>
      <c r="BG42" s="27">
        <v>72.8</v>
      </c>
      <c r="BH42" s="27">
        <v>6.33</v>
      </c>
      <c r="BI42" s="27">
        <v>25</v>
      </c>
      <c r="BJ42" s="27">
        <v>1.71</v>
      </c>
      <c r="BK42" s="27">
        <v>115</v>
      </c>
      <c r="BL42" s="27">
        <v>396</v>
      </c>
      <c r="BM42" s="27">
        <v>14.4</v>
      </c>
      <c r="BN42" s="27">
        <v>0.15</v>
      </c>
      <c r="BO42" s="27">
        <v>2.13</v>
      </c>
      <c r="BP42" s="27" t="s">
        <v>237</v>
      </c>
      <c r="BQ42" s="27">
        <v>4.04</v>
      </c>
      <c r="BR42" s="27">
        <v>5.17</v>
      </c>
      <c r="BS42" s="27">
        <v>1.1499999999999999</v>
      </c>
      <c r="BT42" s="27">
        <v>1.03</v>
      </c>
      <c r="BU42" s="27">
        <v>0.04</v>
      </c>
      <c r="BV42" s="27">
        <v>2.5099999999999998</v>
      </c>
      <c r="BW42" s="27">
        <v>0.3</v>
      </c>
      <c r="BX42" s="27">
        <v>67.3</v>
      </c>
      <c r="BY42" s="27">
        <v>0.02</v>
      </c>
      <c r="BZ42" s="27">
        <v>0.67</v>
      </c>
      <c r="CA42" s="27">
        <v>0.01</v>
      </c>
    </row>
    <row r="43" spans="1:79" x14ac:dyDescent="0.25">
      <c r="A43" s="21"/>
      <c r="B43" s="21"/>
      <c r="C43" s="28" t="s">
        <v>487</v>
      </c>
      <c r="D43" s="27">
        <v>7.6307031249999993</v>
      </c>
      <c r="E43" s="27">
        <v>1.5101562499999996</v>
      </c>
      <c r="F43" s="27">
        <v>2.8507031250000012</v>
      </c>
      <c r="G43" s="27">
        <v>4.3437499999999964</v>
      </c>
      <c r="H43" s="27">
        <v>0.60007812500000024</v>
      </c>
      <c r="I43" s="27">
        <v>0.1213671875000001</v>
      </c>
      <c r="J43" s="27">
        <v>5.9101562500000211E-2</v>
      </c>
      <c r="K43" s="27">
        <v>29.156097560975606</v>
      </c>
      <c r="L43" s="27">
        <v>0.39343750000000011</v>
      </c>
      <c r="M43" s="27">
        <v>2.90234375</v>
      </c>
      <c r="N43" s="27">
        <v>30.5859375</v>
      </c>
      <c r="O43" s="27">
        <v>17.524096385542169</v>
      </c>
      <c r="P43" s="27">
        <v>1356.109375</v>
      </c>
      <c r="Q43" s="27" t="e">
        <v>#DIV/0!</v>
      </c>
      <c r="R43" s="27">
        <v>4.3125000000000009</v>
      </c>
      <c r="S43" s="27">
        <v>0.24855769230769262</v>
      </c>
      <c r="T43" s="27">
        <v>419.4296875</v>
      </c>
      <c r="U43" s="27">
        <v>6.4363281250000011</v>
      </c>
      <c r="V43" s="27">
        <v>20.453125</v>
      </c>
      <c r="W43" s="27">
        <v>1.9339843749999979</v>
      </c>
      <c r="X43" s="27">
        <v>31.7734375</v>
      </c>
      <c r="Y43" s="27">
        <v>5.5622265625000002</v>
      </c>
      <c r="Z43" s="27">
        <v>2.3122265625000002</v>
      </c>
      <c r="AA43" s="27">
        <v>2.1519531249999995</v>
      </c>
      <c r="AB43" s="27">
        <v>22.01171875</v>
      </c>
      <c r="AC43" s="27">
        <v>11.718828124999998</v>
      </c>
      <c r="AD43" s="27">
        <v>1.0080645161290323</v>
      </c>
      <c r="AE43" s="27">
        <v>15.55859375</v>
      </c>
      <c r="AF43" s="27">
        <v>0.94324218749999922</v>
      </c>
      <c r="AG43" s="27" t="e">
        <v>#DIV/0!</v>
      </c>
      <c r="AH43" s="27">
        <v>172.55078125</v>
      </c>
      <c r="AI43" s="27">
        <v>35.6953125</v>
      </c>
      <c r="AJ43" s="27">
        <v>0.24031249999999996</v>
      </c>
      <c r="AK43" s="27">
        <v>284.4375</v>
      </c>
      <c r="AL43" s="27">
        <v>2.6315789473684212</v>
      </c>
      <c r="AM43" s="27">
        <v>23.875</v>
      </c>
      <c r="AN43" s="27">
        <v>194.53125</v>
      </c>
      <c r="AO43" s="27">
        <v>15.8046875</v>
      </c>
      <c r="AP43" s="27">
        <v>35.68359375</v>
      </c>
      <c r="AQ43" s="27">
        <v>52.274453125000022</v>
      </c>
      <c r="AR43" s="27">
        <v>234.61328125</v>
      </c>
      <c r="AS43" s="27"/>
      <c r="AT43" s="27">
        <v>0.81523437500000118</v>
      </c>
      <c r="AU43" s="27">
        <v>5.9169960474308301</v>
      </c>
      <c r="AV43" s="27">
        <v>4.3215686274509801</v>
      </c>
      <c r="AW43" s="27">
        <v>24.580859375000028</v>
      </c>
      <c r="AX43" s="27">
        <v>4.76953125</v>
      </c>
      <c r="AY43" s="27">
        <v>225.66015625</v>
      </c>
      <c r="AZ43" s="27">
        <v>8.279296875</v>
      </c>
      <c r="BA43" s="27">
        <v>1.2275390624999993</v>
      </c>
      <c r="BB43" s="27">
        <v>3.8092941176470583</v>
      </c>
      <c r="BC43" s="27">
        <v>102.73945312499997</v>
      </c>
      <c r="BD43" s="27">
        <v>2.104296875000002</v>
      </c>
      <c r="BE43" s="27">
        <v>0.29039062500000018</v>
      </c>
      <c r="BF43" s="27">
        <v>2.5502343750000014</v>
      </c>
      <c r="BG43" s="27">
        <v>73.39453125</v>
      </c>
      <c r="BH43" s="27">
        <v>6.6328125</v>
      </c>
      <c r="BI43" s="27">
        <v>24.83515624999999</v>
      </c>
      <c r="BJ43" s="27">
        <v>1.6859375000000005</v>
      </c>
      <c r="BK43" s="27">
        <v>119.77734375</v>
      </c>
      <c r="BL43" s="27">
        <v>553.4296875</v>
      </c>
      <c r="BM43" s="27">
        <v>14.485773195876297</v>
      </c>
      <c r="BN43" s="27">
        <v>0.15190721649484515</v>
      </c>
      <c r="BO43" s="27">
        <v>2.0703608247422656</v>
      </c>
      <c r="BP43" s="27"/>
      <c r="BQ43" s="27">
        <v>4.0985567010309341</v>
      </c>
      <c r="BR43" s="27">
        <v>5.1589690721649371</v>
      </c>
      <c r="BS43" s="27">
        <v>1.8773997395833339</v>
      </c>
      <c r="BT43" s="27">
        <v>1.0084020618556711</v>
      </c>
      <c r="BU43" s="27">
        <v>3.8014432989690754E-2</v>
      </c>
      <c r="BV43" s="27">
        <v>2.5302577319587587</v>
      </c>
      <c r="BW43" s="27">
        <v>0.27164948453608334</v>
      </c>
      <c r="BX43" s="27">
        <v>67.917371134020613</v>
      </c>
      <c r="BY43" s="27">
        <v>3.1739130434782575E-2</v>
      </c>
      <c r="BZ43" s="27">
        <v>0.65671874999999924</v>
      </c>
      <c r="CA43" s="27">
        <v>1.7852760736196283E-2</v>
      </c>
    </row>
    <row r="44" spans="1:79" x14ac:dyDescent="0.25">
      <c r="A44" s="21"/>
      <c r="B44" s="21"/>
      <c r="C44" s="21"/>
    </row>
    <row r="45" spans="1:79" x14ac:dyDescent="0.25">
      <c r="A45" s="31" t="s">
        <v>499</v>
      </c>
      <c r="B45" s="21"/>
      <c r="C45" s="21"/>
    </row>
    <row r="46" spans="1:79" x14ac:dyDescent="0.25">
      <c r="A46" s="32" t="s">
        <v>500</v>
      </c>
      <c r="B46" s="21"/>
      <c r="C46" s="21"/>
    </row>
    <row r="47" spans="1:79" x14ac:dyDescent="0.25">
      <c r="A47" s="33" t="s">
        <v>501</v>
      </c>
      <c r="B47" s="21"/>
      <c r="C47" s="21"/>
    </row>
    <row r="48" spans="1:79" x14ac:dyDescent="0.25">
      <c r="A48" s="34" t="s">
        <v>502</v>
      </c>
      <c r="B48" s="21"/>
      <c r="C48" s="21"/>
    </row>
    <row r="49" spans="1:4" x14ac:dyDescent="0.25">
      <c r="A49" s="21"/>
      <c r="B49" s="21"/>
      <c r="C49" s="21"/>
    </row>
    <row r="50" spans="1:4" x14ac:dyDescent="0.25">
      <c r="A50" s="21"/>
      <c r="B50" s="21"/>
      <c r="C50" s="35" t="s">
        <v>503</v>
      </c>
      <c r="D50" s="21"/>
    </row>
    <row r="51" spans="1:4" x14ac:dyDescent="0.25">
      <c r="A51" s="21"/>
      <c r="B51" s="21"/>
      <c r="C51" s="36" t="s">
        <v>504</v>
      </c>
      <c r="D51" t="s">
        <v>505</v>
      </c>
    </row>
    <row r="52" spans="1:4" x14ac:dyDescent="0.25">
      <c r="A52" s="21"/>
      <c r="B52" s="21"/>
      <c r="C52" s="36" t="s">
        <v>506</v>
      </c>
      <c r="D52" t="s">
        <v>507</v>
      </c>
    </row>
  </sheetData>
  <conditionalFormatting sqref="D10:E10 G10:I10 L10 P10 T10 Y10:AB10 AF10 AH10 AJ10:AK10 AM10:AN10 AP10:AR10 AU10 AW10 AY10:BA10 BC10 BE10:BG10 BI10:BO10 BQ10:BR10 BT10:BX10 BZ10">
    <cfRule type="cellIs" dxfId="63" priority="62" operator="greaterThanOrEqual">
      <formula>115</formula>
    </cfRule>
    <cfRule type="cellIs" dxfId="62" priority="61" operator="lessThanOrEqual">
      <formula>85</formula>
    </cfRule>
  </conditionalFormatting>
  <conditionalFormatting sqref="D15:E15 G15:I15 L15 P15 T15:V15 Y15:AB15 AF15 AH15 AJ15:AK15 AM15:AN15 AP15:AR15 AW15 AY15:AZ15 BC15:BK15 BM15:BO15 BQ15:BR15 BT15:BZ15">
    <cfRule type="cellIs" dxfId="61" priority="60" operator="greaterThanOrEqual">
      <formula>115</formula>
    </cfRule>
    <cfRule type="cellIs" dxfId="60" priority="59" operator="lessThanOrEqual">
      <formula>85</formula>
    </cfRule>
  </conditionalFormatting>
  <conditionalFormatting sqref="D25:E25 G25:I25 L25 P25 T25 Y25:AB25 AF25 AH25:AK25 AN25 AR25 AW25 AY25:AZ25 BC25:BD25 BF25:BK25 BM25:BO25 BQ25:CA25">
    <cfRule type="cellIs" dxfId="59" priority="55" operator="lessThanOrEqual">
      <formula>85</formula>
    </cfRule>
    <cfRule type="cellIs" dxfId="58" priority="56" operator="greaterThanOrEqual">
      <formula>115</formula>
    </cfRule>
  </conditionalFormatting>
  <conditionalFormatting sqref="D40:E40 G40:I40 L40 P40 T40:U40 Y40:AB40 AF40 AH40 AJ40:AK40 AM40:AN40 AP40 AR40 AU40 AW40 AY40:AZ40 BC40:BK40 BM40:BO40 BQ40:BR40 BT40:BX40 BZ40">
    <cfRule type="cellIs" dxfId="57" priority="50" operator="greaterThanOrEqual">
      <formula>115</formula>
    </cfRule>
    <cfRule type="cellIs" dxfId="56" priority="49" operator="lessThanOrEqual">
      <formula>85</formula>
    </cfRule>
  </conditionalFormatting>
  <conditionalFormatting sqref="D5:I5 L5 P5 T5:U5 W5:AF5 AH5:AK5 AM5:AN5 AP5:AR5 AT5 AW5 AY5:BA5 BC5:BG5 BI5:BO5 BQ5:BR5 BT5:BX5 BZ5">
    <cfRule type="cellIs" dxfId="55" priority="64" operator="greaterThanOrEqual">
      <formula>115</formula>
    </cfRule>
    <cfRule type="cellIs" dxfId="54" priority="63" operator="lessThanOrEqual">
      <formula>85</formula>
    </cfRule>
  </conditionalFormatting>
  <conditionalFormatting sqref="D20:I20 L20 P20 R20 T20:U20 W20 Z20:AF20 AH20:AK20 AM20:AN20 AP20 AR20 AT20 AW20 AY20 BA20 BC20:BO20 BQ20:BV20 BX20 BZ20 Y21">
    <cfRule type="cellIs" dxfId="53" priority="57" operator="lessThanOrEqual">
      <formula>85</formula>
    </cfRule>
    <cfRule type="cellIs" dxfId="52" priority="58" operator="greaterThanOrEqual">
      <formula>115</formula>
    </cfRule>
  </conditionalFormatting>
  <conditionalFormatting sqref="D30:I30 L30 P30 T30:Y30 AA30:AF30 AH30:AK30 AM30:AR30 AT30 AW30 AY30 BA30 BC30 BF30:BG30 BI30:BO30 BQ30:BR30 BT30:BX30 BZ30">
    <cfRule type="cellIs" dxfId="51" priority="54" operator="greaterThanOrEqual">
      <formula>115</formula>
    </cfRule>
    <cfRule type="cellIs" dxfId="50" priority="53" operator="lessThanOrEqual">
      <formula>85</formula>
    </cfRule>
  </conditionalFormatting>
  <conditionalFormatting sqref="D35:I35 L35 P35 T35:U35 W35:Y35 AA35:AC35 AF35 AH35:AK35 AM35:AP35 AR35 AT35:AU35 AW35:BA35 BC35 BE35:BG35 BI35:BO35 BQ35:BX35 BZ35:CA35">
    <cfRule type="cellIs" dxfId="49" priority="52" operator="greaterThanOrEqual">
      <formula>115</formula>
    </cfRule>
    <cfRule type="cellIs" dxfId="48" priority="51" operator="lessThanOrEqual">
      <formula>85</formula>
    </cfRule>
  </conditionalFormatting>
  <conditionalFormatting sqref="Z31">
    <cfRule type="cellIs" dxfId="47" priority="47" operator="lessThanOrEqual">
      <formula>85</formula>
    </cfRule>
    <cfRule type="cellIs" dxfId="46" priority="48" operator="greaterThanOrEqual">
      <formula>115</formula>
    </cfRule>
  </conditionalFormatting>
  <conditionalFormatting sqref="Z36">
    <cfRule type="cellIs" dxfId="45" priority="46" operator="greaterThanOrEqual">
      <formula>115</formula>
    </cfRule>
    <cfRule type="cellIs" dxfId="44" priority="45" operator="lessThanOrEqual">
      <formula>85</formula>
    </cfRule>
  </conditionalFormatting>
  <conditionalFormatting sqref="AC11">
    <cfRule type="cellIs" dxfId="43" priority="27" operator="lessThanOrEqual">
      <formula>85</formula>
    </cfRule>
    <cfRule type="cellIs" dxfId="42" priority="28" operator="greaterThanOrEqual">
      <formula>115</formula>
    </cfRule>
  </conditionalFormatting>
  <conditionalFormatting sqref="AC16">
    <cfRule type="cellIs" dxfId="41" priority="19" operator="lessThanOrEqual">
      <formula>85</formula>
    </cfRule>
    <cfRule type="cellIs" dxfId="40" priority="20" operator="greaterThanOrEqual">
      <formula>115</formula>
    </cfRule>
  </conditionalFormatting>
  <conditionalFormatting sqref="AC26">
    <cfRule type="cellIs" dxfId="39" priority="29" operator="lessThanOrEqual">
      <formula>85</formula>
    </cfRule>
    <cfRule type="cellIs" dxfId="38" priority="30" operator="greaterThanOrEqual">
      <formula>115</formula>
    </cfRule>
  </conditionalFormatting>
  <conditionalFormatting sqref="AC41">
    <cfRule type="cellIs" dxfId="37" priority="32" operator="greaterThanOrEqual">
      <formula>115</formula>
    </cfRule>
    <cfRule type="cellIs" dxfId="36" priority="31" operator="lessThanOrEqual">
      <formula>85</formula>
    </cfRule>
  </conditionalFormatting>
  <conditionalFormatting sqref="AE11">
    <cfRule type="cellIs" dxfId="35" priority="37" operator="lessThanOrEqual">
      <formula>85</formula>
    </cfRule>
    <cfRule type="cellIs" dxfId="34" priority="38" operator="greaterThanOrEqual">
      <formula>115</formula>
    </cfRule>
  </conditionalFormatting>
  <conditionalFormatting sqref="AE16">
    <cfRule type="cellIs" dxfId="33" priority="21" operator="lessThanOrEqual">
      <formula>85</formula>
    </cfRule>
    <cfRule type="cellIs" dxfId="32" priority="22" operator="greaterThanOrEqual">
      <formula>115</formula>
    </cfRule>
  </conditionalFormatting>
  <conditionalFormatting sqref="AE26">
    <cfRule type="cellIs" dxfId="31" priority="35" operator="lessThanOrEqual">
      <formula>85</formula>
    </cfRule>
    <cfRule type="cellIs" dxfId="30" priority="36" operator="greaterThanOrEqual">
      <formula>115</formula>
    </cfRule>
  </conditionalFormatting>
  <conditionalFormatting sqref="AE36">
    <cfRule type="cellIs" dxfId="29" priority="43" operator="lessThanOrEqual">
      <formula>85</formula>
    </cfRule>
    <cfRule type="cellIs" dxfId="28" priority="44" operator="greaterThanOrEqual">
      <formula>115</formula>
    </cfRule>
  </conditionalFormatting>
  <conditionalFormatting sqref="AE41">
    <cfRule type="cellIs" dxfId="27" priority="34" operator="greaterThanOrEqual">
      <formula>115</formula>
    </cfRule>
    <cfRule type="cellIs" dxfId="26" priority="33" operator="lessThanOrEqual">
      <formula>85</formula>
    </cfRule>
  </conditionalFormatting>
  <conditionalFormatting sqref="AP26:AQ26">
    <cfRule type="cellIs" dxfId="25" priority="25" operator="lessThanOrEqual">
      <formula>85</formula>
    </cfRule>
    <cfRule type="cellIs" dxfId="24" priority="26" operator="greaterThanOrEqual">
      <formula>115</formula>
    </cfRule>
  </conditionalFormatting>
  <conditionalFormatting sqref="AQ21">
    <cfRule type="cellIs" dxfId="23" priority="41" operator="lessThanOrEqual">
      <formula>85</formula>
    </cfRule>
    <cfRule type="cellIs" dxfId="22" priority="42" operator="greaterThanOrEqual">
      <formula>115</formula>
    </cfRule>
  </conditionalFormatting>
  <conditionalFormatting sqref="AQ36">
    <cfRule type="cellIs" dxfId="21" priority="39" operator="lessThanOrEqual">
      <formula>85</formula>
    </cfRule>
    <cfRule type="cellIs" dxfId="20" priority="40" operator="greaterThanOrEqual">
      <formula>115</formula>
    </cfRule>
  </conditionalFormatting>
  <conditionalFormatting sqref="AQ41">
    <cfRule type="cellIs" dxfId="19" priority="24" operator="greaterThanOrEqual">
      <formula>115</formula>
    </cfRule>
    <cfRule type="cellIs" dxfId="18" priority="23" operator="lessThanOrEqual">
      <formula>85</formula>
    </cfRule>
  </conditionalFormatting>
  <conditionalFormatting sqref="AZ21">
    <cfRule type="cellIs" dxfId="17" priority="17" operator="lessThanOrEqual">
      <formula>85</formula>
    </cfRule>
    <cfRule type="cellIs" dxfId="16" priority="18" operator="greaterThanOrEqual">
      <formula>115</formula>
    </cfRule>
  </conditionalFormatting>
  <conditionalFormatting sqref="AZ31">
    <cfRule type="cellIs" dxfId="15" priority="15" operator="lessThanOrEqual">
      <formula>85</formula>
    </cfRule>
    <cfRule type="cellIs" dxfId="14" priority="16" operator="greaterThanOrEqual">
      <formula>115</formula>
    </cfRule>
  </conditionalFormatting>
  <conditionalFormatting sqref="BA16">
    <cfRule type="cellIs" dxfId="13" priority="14" operator="greaterThanOrEqual">
      <formula>115</formula>
    </cfRule>
    <cfRule type="cellIs" dxfId="12" priority="13" operator="lessThanOrEqual">
      <formula>85</formula>
    </cfRule>
  </conditionalFormatting>
  <conditionalFormatting sqref="BA26">
    <cfRule type="cellIs" dxfId="11" priority="12" operator="greaterThanOrEqual">
      <formula>115</formula>
    </cfRule>
    <cfRule type="cellIs" dxfId="10" priority="11" operator="lessThanOrEqual">
      <formula>85</formula>
    </cfRule>
  </conditionalFormatting>
  <conditionalFormatting sqref="BA41">
    <cfRule type="cellIs" dxfId="9" priority="10" operator="greaterThanOrEqual">
      <formula>115</formula>
    </cfRule>
    <cfRule type="cellIs" dxfId="8" priority="9" operator="lessThanOrEqual">
      <formula>85</formula>
    </cfRule>
  </conditionalFormatting>
  <conditionalFormatting sqref="BE26">
    <cfRule type="cellIs" dxfId="7" priority="8" operator="greaterThanOrEqual">
      <formula>115</formula>
    </cfRule>
    <cfRule type="cellIs" dxfId="6" priority="7" operator="lessThanOrEqual">
      <formula>85</formula>
    </cfRule>
  </conditionalFormatting>
  <conditionalFormatting sqref="BL16">
    <cfRule type="cellIs" dxfId="5" priority="6" operator="greaterThanOrEqual">
      <formula>115</formula>
    </cfRule>
    <cfRule type="cellIs" dxfId="4" priority="5" operator="lessThanOrEqual">
      <formula>85</formula>
    </cfRule>
  </conditionalFormatting>
  <conditionalFormatting sqref="BL26">
    <cfRule type="cellIs" dxfId="3" priority="4" operator="greaterThanOrEqual">
      <formula>115</formula>
    </cfRule>
    <cfRule type="cellIs" dxfId="2" priority="3" operator="lessThanOrEqual">
      <formula>85</formula>
    </cfRule>
  </conditionalFormatting>
  <conditionalFormatting sqref="BL41">
    <cfRule type="cellIs" dxfId="1" priority="2" operator="greaterThanOrEqual">
      <formula>115</formula>
    </cfRule>
    <cfRule type="cellIs" dxfId="0" priority="1" operator="lessThanOrEqual">
      <formula>85</formula>
    </cfRule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U-Pb Geochron</vt:lpstr>
      <vt:lpstr>Geochem Results</vt:lpstr>
      <vt:lpstr>Geochem Lab QAQC</vt:lpstr>
    </vt:vector>
  </TitlesOfParts>
  <Company>University of Iowa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Malone, Jack</dc:creator>
  <cp:lastModifiedBy>Malone, Jack</cp:lastModifiedBy>
  <dcterms:created xsi:type="dcterms:W3CDTF">2025-04-24T14:16:51Z</dcterms:created>
  <dcterms:modified xsi:type="dcterms:W3CDTF">2025-04-24T18:17:49Z</dcterms:modified>
</cp:coreProperties>
</file>